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elipe.Silva\Downloads\"/>
    </mc:Choice>
  </mc:AlternateContent>
  <xr:revisionPtr revIDLastSave="0" documentId="13_ncr:1_{F48F6263-7087-46B5-9D3F-4C315BADADA2}" xr6:coauthVersionLast="47" xr6:coauthVersionMax="47" xr10:uidLastSave="{00000000-0000-0000-0000-000000000000}"/>
  <bookViews>
    <workbookView xWindow="-120" yWindow="-120" windowWidth="29040" windowHeight="15720" tabRatio="858" activeTab="4" xr2:uid="{00000000-000D-0000-FFFF-FFFF00000000}"/>
  </bookViews>
  <sheets>
    <sheet name="Infraestructura" sheetId="1" r:id="rId1"/>
    <sheet name="UMF´s y Hospital 1" sheetId="12" r:id="rId2"/>
    <sheet name="ZONAS PAMF" sheetId="15" r:id="rId3"/>
    <sheet name="PERSONAL" sheetId="21" r:id="rId4"/>
    <sheet name="DIA TIPICO" sheetId="19" r:id="rId5"/>
    <sheet name="Archivo Población" sheetId="17" state="hidden" r:id="rId6"/>
    <sheet name="Hoja1" sheetId="20" state="hidden" r:id="rId7"/>
  </sheets>
  <definedNames>
    <definedName name="Camas_Cens_1°_Nivel">Infraestructura!#REF!</definedName>
    <definedName name="Camas_Cens_2°_N">Infraestructura!$G$50</definedName>
    <definedName name="Camas_Cens_3°_N">Infraestructura!$G$51</definedName>
    <definedName name="Camas_Cens_operando">Infraestructura!$G$47</definedName>
    <definedName name="Camas_Cens_Total_Deleg">Infraestructura!$G$52</definedName>
    <definedName name="Camas_censables_primer_nivel" localSheetId="2">#REF!</definedName>
    <definedName name="Camas_censables_primer_nivel">#REF!</definedName>
    <definedName name="CMF_operando">Infraestructura!$G$37</definedName>
    <definedName name="CMF_Operando_sexto_septimo_dia">Infraestructura!$G$40</definedName>
    <definedName name="PAMF_junio_2013" localSheetId="2">#REF!</definedName>
    <definedName name="PAMF_junio_2013">#REF!</definedName>
    <definedName name="Pob_Adsc_Med_Fam" localSheetId="2">#REF!</definedName>
    <definedName name="Pob_Adsc_Med_Fam">#REF!</definedName>
    <definedName name="Pob_Delegacional">Infraestructura!$G$53</definedName>
    <definedName name="Pob_Total_Zonas_Médicas" localSheetId="2">#REF!</definedName>
    <definedName name="Pob_Total_Zonas_Médicas">#REF!</definedName>
    <definedName name="Total_CMF_operando">Infraestructura!$G$40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2" l="1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8" i="12"/>
  <c r="G37" i="1" l="1"/>
  <c r="G36" i="1"/>
  <c r="G35" i="1"/>
  <c r="E40" i="12"/>
  <c r="E39" i="12"/>
  <c r="E49" i="12"/>
  <c r="E48" i="12"/>
  <c r="E47" i="12"/>
  <c r="E46" i="12"/>
  <c r="D3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I13" i="15" l="1"/>
  <c r="J33" i="12" l="1"/>
  <c r="D33" i="12"/>
  <c r="D28" i="17" l="1"/>
  <c r="H10" i="15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8" i="12"/>
  <c r="E33" i="12"/>
  <c r="G47" i="1"/>
  <c r="I45" i="15" l="1"/>
  <c r="I44" i="15"/>
  <c r="I43" i="15"/>
  <c r="H44" i="15"/>
  <c r="H45" i="15"/>
  <c r="I23" i="15"/>
  <c r="I22" i="15"/>
  <c r="H43" i="15"/>
  <c r="H22" i="15"/>
  <c r="H23" i="15"/>
  <c r="H26" i="15"/>
  <c r="H47" i="15" l="1"/>
  <c r="H24" i="15"/>
  <c r="I47" i="15"/>
  <c r="H9" i="15"/>
  <c r="E34" i="15"/>
  <c r="D34" i="15"/>
  <c r="G52" i="1" l="1"/>
  <c r="G48" i="1" l="1"/>
  <c r="G50" i="1"/>
  <c r="I33" i="12"/>
  <c r="G33" i="12"/>
  <c r="H13" i="15" l="1"/>
  <c r="G7" i="1"/>
  <c r="H18" i="15"/>
  <c r="G53" i="1"/>
  <c r="C41" i="15"/>
  <c r="C29" i="17"/>
  <c r="D29" i="17" s="1"/>
  <c r="D49" i="15"/>
  <c r="G37" i="20"/>
  <c r="G36" i="20"/>
  <c r="G35" i="20"/>
  <c r="G34" i="20"/>
  <c r="G33" i="20"/>
  <c r="G32" i="20"/>
  <c r="G31" i="20"/>
  <c r="G30" i="20"/>
  <c r="L17" i="20"/>
  <c r="L15" i="20"/>
  <c r="G27" i="20"/>
  <c r="G26" i="20"/>
  <c r="G25" i="20"/>
  <c r="G24" i="20"/>
  <c r="G23" i="20"/>
  <c r="G22" i="20"/>
  <c r="G21" i="20"/>
  <c r="G20" i="20"/>
  <c r="G19" i="20"/>
  <c r="G18" i="20"/>
  <c r="G17" i="20"/>
  <c r="G16" i="20"/>
  <c r="G10" i="20"/>
  <c r="G9" i="20"/>
  <c r="G8" i="20"/>
  <c r="G7" i="20"/>
  <c r="G6" i="20"/>
  <c r="G5" i="20"/>
  <c r="G11" i="20" s="1"/>
  <c r="F33" i="12"/>
  <c r="H33" i="12" s="1"/>
  <c r="I28" i="15"/>
  <c r="H28" i="15"/>
  <c r="I31" i="15"/>
  <c r="H31" i="15"/>
  <c r="I40" i="15"/>
  <c r="I39" i="15"/>
  <c r="H40" i="15"/>
  <c r="H39" i="15"/>
  <c r="I10" i="15"/>
  <c r="I11" i="15"/>
  <c r="I12" i="15"/>
  <c r="I14" i="15"/>
  <c r="I15" i="15"/>
  <c r="I16" i="15"/>
  <c r="I17" i="15"/>
  <c r="I18" i="15"/>
  <c r="I9" i="15"/>
  <c r="H11" i="15"/>
  <c r="H12" i="15"/>
  <c r="H14" i="15"/>
  <c r="H15" i="15"/>
  <c r="H16" i="15"/>
  <c r="H17" i="15"/>
  <c r="I35" i="15"/>
  <c r="H35" i="15"/>
  <c r="H32" i="15"/>
  <c r="I26" i="15"/>
  <c r="I27" i="15"/>
  <c r="H27" i="15"/>
  <c r="I24" i="15"/>
  <c r="D48" i="12"/>
  <c r="I33" i="15"/>
  <c r="I34" i="15"/>
  <c r="H33" i="15"/>
  <c r="H34" i="15"/>
  <c r="I32" i="15"/>
  <c r="G26" i="1"/>
  <c r="J48" i="12" l="1"/>
  <c r="H48" i="12"/>
  <c r="I48" i="12" s="1"/>
  <c r="H41" i="15"/>
  <c r="H19" i="15"/>
  <c r="H36" i="15"/>
  <c r="D47" i="12" s="1"/>
  <c r="H47" i="12" s="1"/>
  <c r="I47" i="12" s="1"/>
  <c r="I36" i="15"/>
  <c r="H29" i="15"/>
  <c r="D41" i="15"/>
  <c r="I41" i="15"/>
  <c r="C45" i="15"/>
  <c r="C47" i="15"/>
  <c r="I29" i="15"/>
  <c r="C46" i="15"/>
  <c r="I19" i="15"/>
  <c r="D39" i="12" l="1"/>
  <c r="D46" i="12"/>
  <c r="J47" i="12"/>
  <c r="D49" i="12"/>
  <c r="C49" i="15"/>
  <c r="J49" i="12" l="1"/>
  <c r="H49" i="12"/>
  <c r="I49" i="12" s="1"/>
  <c r="J46" i="12"/>
  <c r="K46" i="12"/>
  <c r="H46" i="12"/>
  <c r="I46" i="12" s="1"/>
  <c r="J39" i="12"/>
  <c r="H39" i="12"/>
  <c r="I39" i="12" s="1"/>
  <c r="L39" i="12"/>
  <c r="K39" i="12"/>
  <c r="L46" i="12"/>
  <c r="D40" i="12"/>
  <c r="J40" i="12" l="1"/>
  <c r="H40" i="12"/>
  <c r="I40" i="12" s="1"/>
</calcChain>
</file>

<file path=xl/sharedStrings.xml><?xml version="1.0" encoding="utf-8"?>
<sst xmlns="http://schemas.openxmlformats.org/spreadsheetml/2006/main" count="493" uniqueCount="259">
  <si>
    <t>Unidades de Medicina Familiar</t>
  </si>
  <si>
    <t>Hospital General Regional</t>
  </si>
  <si>
    <t>Hospital General de Zona</t>
  </si>
  <si>
    <t>Hospital General de Zona con Medicina Familiar</t>
  </si>
  <si>
    <t xml:space="preserve">Consultorios de Medicina Familiar existentes </t>
  </si>
  <si>
    <t xml:space="preserve">Consultorios de Medicina Familiar operando </t>
  </si>
  <si>
    <t xml:space="preserve">Delegación : </t>
  </si>
  <si>
    <t>Localidad</t>
  </si>
  <si>
    <t>Unidad</t>
  </si>
  <si>
    <t>Unidades Médicas de Alta Especialidad</t>
  </si>
  <si>
    <t xml:space="preserve">Hospital de Especialidades </t>
  </si>
  <si>
    <t>Hospital General</t>
  </si>
  <si>
    <t>Hospital de Infectología</t>
  </si>
  <si>
    <t>Hospital de Cardiología</t>
  </si>
  <si>
    <t>Hospital de Traumatología y Ortopedia</t>
  </si>
  <si>
    <t>Población Delegacional</t>
  </si>
  <si>
    <t>Actualización:</t>
  </si>
  <si>
    <t>UNIDADES MEDICAS DE SEGUNDO NIVEL</t>
  </si>
  <si>
    <t>Camas Censables</t>
  </si>
  <si>
    <t>Hospital General Regional con Medicina Familiar</t>
  </si>
  <si>
    <t>Autorizadas</t>
  </si>
  <si>
    <t>Operando</t>
  </si>
  <si>
    <t>Diferencia Camas Necesarias y Camas Operando</t>
  </si>
  <si>
    <t xml:space="preserve">                                          Primer, Segundo y Tercer  Nivel de Atención</t>
  </si>
  <si>
    <t>Unidades Médicas de Primer Nivel de Atención</t>
  </si>
  <si>
    <t>Unidades de Medicina Familiar con Hospitalización.</t>
  </si>
  <si>
    <t>Unidades Médicas de Segundo Nivel de Atención</t>
  </si>
  <si>
    <t>Unidades Médicas de Atención Ambulatoria</t>
  </si>
  <si>
    <t>Unidad Médica de Atención Ambulatoria anexa a HGZ</t>
  </si>
  <si>
    <t>Unidad Médica de Atención Ambulatoria anexa a UMF</t>
  </si>
  <si>
    <t>Unidad Médica de Atención Ambulatoria Autónoma</t>
  </si>
  <si>
    <t>Promedio de pacientes adscritos por médico familiar (incluye 6° y 7° día)</t>
  </si>
  <si>
    <t>Número de Camas Censables de Primer Nivel de Atención</t>
  </si>
  <si>
    <t xml:space="preserve">Camas Censables operando por 1000 DH </t>
  </si>
  <si>
    <t>Total de Camas de Segundo Nivel</t>
  </si>
  <si>
    <t>Total de Camas Delegacional</t>
  </si>
  <si>
    <t>Recursos Físicos</t>
  </si>
  <si>
    <t>Primer Nivel</t>
  </si>
  <si>
    <t>Segundo Nivel</t>
  </si>
  <si>
    <t>Hospital General de Sub Zona</t>
  </si>
  <si>
    <t>Hospital General de Sub Zona con Medicina Familiar</t>
  </si>
  <si>
    <t>Indicador de Camas por 1000 DH</t>
  </si>
  <si>
    <t>Consultorios de Medicina Familiar operando 6° y 7° día</t>
  </si>
  <si>
    <t>Fuente. Dirección de Incorporación y Recaudación (DIR).</t>
  </si>
  <si>
    <t>* Incluye las siguientes categorías: Aux. Enf. Gral; Enf. Gral; Aux. Enf. Salud Publica; Aux. Enf. UM; Enf. Especialista; Enf. Traslado paciente Urgencias; Enf. Traslado paciente terapia intensiva; Enf. Jefe de piso</t>
  </si>
  <si>
    <t>Unidad Médica</t>
  </si>
  <si>
    <t>Consultorios de MF existentes</t>
  </si>
  <si>
    <t>Consultorios de MF operando</t>
  </si>
  <si>
    <t>UMF 12</t>
  </si>
  <si>
    <t>UMF 25</t>
  </si>
  <si>
    <t>MEDICOS</t>
  </si>
  <si>
    <t xml:space="preserve">TOTAL </t>
  </si>
  <si>
    <t>ENFERMERAS</t>
  </si>
  <si>
    <t>Población Adscrita</t>
  </si>
  <si>
    <t>Concepto</t>
  </si>
  <si>
    <t>urbanas</t>
  </si>
  <si>
    <t>suburbanas</t>
  </si>
  <si>
    <t>rurales</t>
  </si>
  <si>
    <t>metropoli</t>
  </si>
  <si>
    <t>Población</t>
  </si>
  <si>
    <t>Area</t>
  </si>
  <si>
    <t>Unidades</t>
  </si>
  <si>
    <t>Total de Camas de Tercer Nivel *</t>
  </si>
  <si>
    <t>* Las camas de la UMAE solo son ofertadas para el tercer nivel de atención.</t>
  </si>
  <si>
    <t>Delegación</t>
  </si>
  <si>
    <t>Población Adscrita a Medico Familiar</t>
  </si>
  <si>
    <t>Población Adscrita a la Unidad</t>
  </si>
  <si>
    <t>UMF 24 TEPIC</t>
  </si>
  <si>
    <t>UMF 5 TEPIC</t>
  </si>
  <si>
    <t>UMF 25 TEPIC</t>
  </si>
  <si>
    <t>UMF 20 TEPIC</t>
  </si>
  <si>
    <t>TEPIC</t>
  </si>
  <si>
    <t xml:space="preserve">HGSMF 8 </t>
  </si>
  <si>
    <t>TUXPAN</t>
  </si>
  <si>
    <t xml:space="preserve">UMF 2 </t>
  </si>
  <si>
    <t>FCO.MADERO</t>
  </si>
  <si>
    <t xml:space="preserve">HGZMF 10 </t>
  </si>
  <si>
    <t>S. IXCUINTLA</t>
  </si>
  <si>
    <t xml:space="preserve">HGSMF 6 </t>
  </si>
  <si>
    <t>ACAPONETA</t>
  </si>
  <si>
    <t xml:space="preserve">UMF 7 </t>
  </si>
  <si>
    <t>TECUALA</t>
  </si>
  <si>
    <t xml:space="preserve">UMF 9 </t>
  </si>
  <si>
    <t>RUIZ</t>
  </si>
  <si>
    <t xml:space="preserve">UMF 3 </t>
  </si>
  <si>
    <t>CORA</t>
  </si>
  <si>
    <t xml:space="preserve">UMF 11 </t>
  </si>
  <si>
    <t>YAGO</t>
  </si>
  <si>
    <t xml:space="preserve"> AUTAN</t>
  </si>
  <si>
    <t xml:space="preserve">UMF 13 </t>
  </si>
  <si>
    <t>SAN BLAS</t>
  </si>
  <si>
    <t xml:space="preserve">HGSMF 15 </t>
  </si>
  <si>
    <t>LA VARAS</t>
  </si>
  <si>
    <t xml:space="preserve">UMF 14 </t>
  </si>
  <si>
    <t>COMPOSTELA</t>
  </si>
  <si>
    <t xml:space="preserve">UMF 16 </t>
  </si>
  <si>
    <t>LA PEÑITA</t>
  </si>
  <si>
    <t xml:space="preserve">UMF 19 </t>
  </si>
  <si>
    <t>MEZCALES</t>
  </si>
  <si>
    <t xml:space="preserve">UMF 27 </t>
  </si>
  <si>
    <t>SAN JOSÉ DEL VALLE</t>
  </si>
  <si>
    <t xml:space="preserve">UMF 18 </t>
  </si>
  <si>
    <t>IXTLAN RIO</t>
  </si>
  <si>
    <t xml:space="preserve">UMF 17 </t>
  </si>
  <si>
    <t>AHUACATLAN</t>
  </si>
  <si>
    <t xml:space="preserve">UMF 4 </t>
  </si>
  <si>
    <t>VILLA HIDALGO</t>
  </si>
  <si>
    <t xml:space="preserve">UMF 26 </t>
  </si>
  <si>
    <t>XALISCO</t>
  </si>
  <si>
    <t xml:space="preserve">UMF 22 </t>
  </si>
  <si>
    <t>SAN JUAN ABAJO</t>
  </si>
  <si>
    <t xml:space="preserve">UMF 21 </t>
  </si>
  <si>
    <t>PIMIENTILLO</t>
  </si>
  <si>
    <t xml:space="preserve">HGZ 1 </t>
  </si>
  <si>
    <t>UMF 24</t>
  </si>
  <si>
    <t xml:space="preserve">UMF 25 </t>
  </si>
  <si>
    <t xml:space="preserve">UMF 24 </t>
  </si>
  <si>
    <t>UMF 5</t>
  </si>
  <si>
    <t>UMF 20</t>
  </si>
  <si>
    <t>+ Consultas Medicina Familiar</t>
  </si>
  <si>
    <t>+ Consultas Especialidades</t>
  </si>
  <si>
    <t>+ Consultas Dental</t>
  </si>
  <si>
    <t>+ Análisis Clínicos</t>
  </si>
  <si>
    <t>+ Estudios Radiodiagnóstico</t>
  </si>
  <si>
    <t>+ Estudios de Ecosonografìa</t>
  </si>
  <si>
    <t>+ Estudios Fisiología Cardiopulmonar</t>
  </si>
  <si>
    <t>+ Estudios de Resonancia Magnética</t>
  </si>
  <si>
    <t>+ Sesiones de Radioterapia</t>
  </si>
  <si>
    <t>+ Sesiones de Inhaloterapia</t>
  </si>
  <si>
    <t>+ Sesiones de Hemodiálisis</t>
  </si>
  <si>
    <t>+ Estudios de Electromiografía</t>
  </si>
  <si>
    <t>+ Estudios de Endoscopía</t>
  </si>
  <si>
    <t>+ Sesiones de Medicina Física</t>
  </si>
  <si>
    <t>+ Estudios de Electrocardiografía</t>
  </si>
  <si>
    <t>+ Estudios de Electroencefalografía</t>
  </si>
  <si>
    <t>+ Sesiones de Medicina Nuclear</t>
  </si>
  <si>
    <t>+ Sesiones de Litotripsia</t>
  </si>
  <si>
    <t>Nacional</t>
  </si>
  <si>
    <t>Nayarit</t>
  </si>
  <si>
    <t xml:space="preserve">    Total de Consultas Otorgadas</t>
  </si>
  <si>
    <t>• Atenciones Urgencias</t>
  </si>
  <si>
    <t>• Egresos Hospitalarios</t>
  </si>
  <si>
    <t>• Días Paciente</t>
  </si>
  <si>
    <t>• Intervenciones Quirúrgicas</t>
  </si>
  <si>
    <t>• Partos Atendidos</t>
  </si>
  <si>
    <t>• Nacidos Vivos</t>
  </si>
  <si>
    <t>+ Estudios Tomografía Axial Computada</t>
  </si>
  <si>
    <t>+ Estudios de Hemodinámica</t>
  </si>
  <si>
    <t xml:space="preserve">             *Mes de reporte</t>
  </si>
  <si>
    <t xml:space="preserve"> + Cálculo con días hábiles: </t>
  </si>
  <si>
    <t xml:space="preserve">• Cálculo con días calendario : </t>
  </si>
  <si>
    <t>Diciembre 2018</t>
  </si>
  <si>
    <t>Dic - 2018</t>
  </si>
  <si>
    <t>UNIDADES</t>
  </si>
  <si>
    <t>**Fuente</t>
  </si>
  <si>
    <t>Medico Familiar</t>
  </si>
  <si>
    <t>Medico No Familiar</t>
  </si>
  <si>
    <t>INSTITUTO MEXICANO DEL SEGURO SOCIAL</t>
  </si>
  <si>
    <t>DELEGACION ESTATAL NAYARIT</t>
  </si>
  <si>
    <t>JEFATURA DE SERVICIOS DPRESTACIONES MEDICAS</t>
  </si>
  <si>
    <t>COORDINACION DELEGACIONAL DE INFORMACION Y ANALISIS ESTRATEGICO</t>
  </si>
  <si>
    <t>Vacantes</t>
  </si>
  <si>
    <t>Sobrantes</t>
  </si>
  <si>
    <t>Ocupadas</t>
  </si>
  <si>
    <t>%</t>
  </si>
  <si>
    <t>BALANCE DE GENERAL DE PLAZAS</t>
  </si>
  <si>
    <t>DIA TIPICO</t>
  </si>
  <si>
    <t>INFRAESTRCUTURA</t>
  </si>
  <si>
    <t>Numero</t>
  </si>
  <si>
    <t>Unidad Medica</t>
  </si>
  <si>
    <t>UMF´s y HOSPITALES</t>
  </si>
  <si>
    <t>Factor de Crecimiento</t>
  </si>
  <si>
    <r>
      <t>Fuente:</t>
    </r>
    <r>
      <rPr>
        <sz val="10"/>
        <rFont val="Trebuchet MS"/>
        <family val="2"/>
      </rPr>
      <t xml:space="preserve"> División de Información en Salud. División de Información y recaudación</t>
    </r>
  </si>
  <si>
    <t>POBLACION POR UNIDADES MEDICAS</t>
  </si>
  <si>
    <t xml:space="preserve">UMF 8 </t>
  </si>
  <si>
    <t xml:space="preserve">UMF 10 </t>
  </si>
  <si>
    <t xml:space="preserve">UMF 15 </t>
  </si>
  <si>
    <t xml:space="preserve">Total </t>
  </si>
  <si>
    <t>SANTIAGO IXCUINTLA</t>
  </si>
  <si>
    <t>Metropoli</t>
  </si>
  <si>
    <t>Urbanas</t>
  </si>
  <si>
    <t>Suburbanas</t>
  </si>
  <si>
    <t>Rurales</t>
  </si>
  <si>
    <t>BAHIA DE BANDERAS</t>
  </si>
  <si>
    <t>HGZ 33</t>
  </si>
  <si>
    <t>Diciembre 2019</t>
  </si>
  <si>
    <t>Dic.-2019</t>
  </si>
  <si>
    <t>UMF 179 LAS PAROTAS</t>
  </si>
  <si>
    <t>Población Zona Médica Proyectada Junio  2025 (a)</t>
  </si>
  <si>
    <t>Diciembre 2020</t>
  </si>
  <si>
    <t>Dic.-2020</t>
  </si>
  <si>
    <r>
      <t>Fuente:</t>
    </r>
    <r>
      <rPr>
        <sz val="14"/>
        <rFont val="Trebuchet MS"/>
        <family val="2"/>
      </rPr>
      <t xml:space="preserve"> División de Información en Salud/ DataMart Estadísticas Medicas. Datos preliminares</t>
    </r>
  </si>
  <si>
    <t>DELEGACIÓN</t>
  </si>
  <si>
    <t>ADSCRIPCION</t>
  </si>
  <si>
    <t>CATEGORIA</t>
  </si>
  <si>
    <t>HOSP GRAL ZONA 1</t>
  </si>
  <si>
    <t>Med Tras Pac Urgencias  80</t>
  </si>
  <si>
    <t>Medico General 80</t>
  </si>
  <si>
    <t>HOSP GRAL ZONA 33</t>
  </si>
  <si>
    <t>HOSP GRAL ZONA/MF 10</t>
  </si>
  <si>
    <t>HOSP GRAL ZONA/MF 06</t>
  </si>
  <si>
    <t>HOSP GRAL SUBZONA/MF 08</t>
  </si>
  <si>
    <t>HOSP GRAL SUBZONA/MF 15</t>
  </si>
  <si>
    <t>TOTAL</t>
  </si>
  <si>
    <t>Aux De Enf Salud Pub   80</t>
  </si>
  <si>
    <t>Aux De Enfermeria Gral 80</t>
  </si>
  <si>
    <t>Enfermera General    80</t>
  </si>
  <si>
    <t>Enf Espec Salud Publ   80</t>
  </si>
  <si>
    <t>Enf Tras Pac Urgencias  80</t>
  </si>
  <si>
    <t>Enfermera Especialista 80</t>
  </si>
  <si>
    <t>Enfermera Jefa de Piso 80</t>
  </si>
  <si>
    <t>**Fuente:</t>
  </si>
  <si>
    <t>Diciembre 2021</t>
  </si>
  <si>
    <t>Zona Centro HGZ 1 de Tepic</t>
  </si>
  <si>
    <t>Total Zona HGZ 1</t>
  </si>
  <si>
    <t xml:space="preserve">Sub Total Sub Zona HGS 6 </t>
  </si>
  <si>
    <t xml:space="preserve">Sub Total Sub Zona HGS 8 </t>
  </si>
  <si>
    <t>Total Zona HGZ 10</t>
  </si>
  <si>
    <t xml:space="preserve">Sub Total Sub Zona HGS 15 </t>
  </si>
  <si>
    <t>Total Zona HGZ 33</t>
  </si>
  <si>
    <t>Zona Norte HGZ 10 de Santiago Ixcuintla</t>
  </si>
  <si>
    <t>Zona Sur  HGZ 33 de Bahia de Banderas</t>
  </si>
  <si>
    <t>HGSMF 6</t>
  </si>
  <si>
    <t>Dic.-2021</t>
  </si>
  <si>
    <t>Diciembre 2022</t>
  </si>
  <si>
    <t>Diciembre 2023</t>
  </si>
  <si>
    <t>Dic.-2023</t>
  </si>
  <si>
    <t>Dic.-2022</t>
  </si>
  <si>
    <t>Consultorios Necesarios 2025</t>
  </si>
  <si>
    <t>Dierencia de Consultorios Necesarios y Operando 2025</t>
  </si>
  <si>
    <t>Población Proyectada Junio 2029 (a)</t>
  </si>
  <si>
    <t>Necesidad de Consultorios Proyectada Junio 2029</t>
  </si>
  <si>
    <t>Población Zona Médica Junio 2024</t>
  </si>
  <si>
    <t>Población Zona Médica Proyectada Junio  2029 (a)</t>
  </si>
  <si>
    <t xml:space="preserve">Camas Necesarias 2025 (índice 1 cama x 1000 DH) </t>
  </si>
  <si>
    <t>Indice de Camas Operando por 1000 DH (PAMF 20204)</t>
  </si>
  <si>
    <t>Indice de Camas Operando por 1000 DH (PAMF 2024)</t>
  </si>
  <si>
    <t>Poblacion Adscrita a Medico Familiar
(junio 2024)</t>
  </si>
  <si>
    <t>Diciembre 2025</t>
  </si>
  <si>
    <t>Diciembre 2024</t>
  </si>
  <si>
    <t>Dic.-2024</t>
  </si>
  <si>
    <t>Diferencia entre Consultorios  de Medicina Familiar operando 2025 y necesarios 2026</t>
  </si>
  <si>
    <t xml:space="preserve">Total de Consultorios de Medicina Familiar operando (incluye UMTC ) </t>
  </si>
  <si>
    <t>Índice de Consultorios de Medicina Familiar operando por 1000 DH  (incluye UMTC)</t>
  </si>
  <si>
    <t>CNP PLAZAS OCUPADAS QNA 012/2025</t>
  </si>
  <si>
    <t>Consultorios de Medicina Familiar necesarios 2026</t>
  </si>
  <si>
    <t>Camas Censables necesarias 2026</t>
  </si>
  <si>
    <t>Camas Censables operando 2026</t>
  </si>
  <si>
    <t>Diferencia entre Camas Censables operando 2026 y necesarias 2026</t>
  </si>
  <si>
    <t>Camas no Censables operando 2026</t>
  </si>
  <si>
    <r>
      <rPr>
        <b/>
        <sz val="11"/>
        <rFont val="Calibri"/>
        <family val="2"/>
        <scheme val="minor"/>
      </rPr>
      <t>Fuente:</t>
    </r>
    <r>
      <rPr>
        <sz val="11"/>
        <rFont val="Calibri"/>
        <family val="2"/>
        <scheme val="minor"/>
      </rPr>
      <t xml:space="preserve"> Población Derechohabiente Adscrita a Médico Familiar DIR junio 2025. Inventarrio Fisico de Unidades Mayo 2026</t>
    </r>
  </si>
  <si>
    <t>Población Adscrita a Médico Familiar,  JUNIO 2025</t>
  </si>
  <si>
    <t>Población Adscrita a Unidad  JUNIO 2025</t>
  </si>
  <si>
    <t>Población Adscrita a Unidad JUNIO 2025</t>
  </si>
  <si>
    <t>Población Adscrita a Médico Familiar,  Junio  2025</t>
  </si>
  <si>
    <t>Abril 2026</t>
  </si>
  <si>
    <t>Abr.-2026</t>
  </si>
  <si>
    <t>Dic.-2025</t>
  </si>
  <si>
    <t>JEFATURA DE SERVICIOS DE PRESTACIONES MEDICAS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</si>
</sst>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General\ "/>
    <numFmt numFmtId="166" formatCode="_-* #,##0_-;\-* #,##0_-;_-* \-_-;_-@_-"/>
    <numFmt numFmtId="167" formatCode="#,##0\ ;\-#,##0\ ;&quot; - &quot;;@\ "/>
    <numFmt numFmtId="168" formatCode="#,##0.00\ ;\-#,##0.00\ ;&quot; -&quot;#\ ;@\ "/>
    <numFmt numFmtId="169" formatCode="&quot; $&quot;#,##0.00\ ;&quot;-$&quot;#,##0.00\ ;&quot; $-&quot;#\ ;@\ "/>
    <numFmt numFmtId="170" formatCode="[$-C0A]mmmm\-yy;@"/>
  </numFmts>
  <fonts count="95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0"/>
      <name val="Courier New"/>
      <family val="3"/>
    </font>
    <font>
      <sz val="11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Helv"/>
    </font>
    <font>
      <b/>
      <sz val="11"/>
      <color indexed="10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indexed="19"/>
      <name val="Calibri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000000"/>
      <name val="Calibri"/>
      <family val="2"/>
    </font>
    <font>
      <b/>
      <sz val="10"/>
      <name val="Trebuchet MS"/>
      <family val="2"/>
    </font>
    <font>
      <sz val="10"/>
      <name val="Trebuchet MS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</font>
    <font>
      <sz val="11"/>
      <color theme="0"/>
      <name val="Calibri"/>
      <family val="2"/>
      <scheme val="minor"/>
    </font>
    <font>
      <b/>
      <sz val="12"/>
      <color indexed="8"/>
      <name val="Arial"/>
      <family val="2"/>
      <charset val="1"/>
    </font>
    <font>
      <b/>
      <sz val="10"/>
      <color indexed="8"/>
      <name val="Arial"/>
      <family val="2"/>
      <charset val="1"/>
    </font>
    <font>
      <b/>
      <sz val="10"/>
      <name val="Arial"/>
      <family val="2"/>
      <charset val="1"/>
    </font>
    <font>
      <b/>
      <sz val="9"/>
      <color indexed="8"/>
      <name val="Arial"/>
      <family val="2"/>
      <charset val="1"/>
    </font>
    <font>
      <sz val="10"/>
      <color theme="1"/>
      <name val="Arial"/>
      <family val="2"/>
      <charset val="1"/>
    </font>
    <font>
      <sz val="10"/>
      <name val="Arial"/>
      <family val="2"/>
      <charset val="1"/>
    </font>
    <font>
      <sz val="10"/>
      <color indexed="10"/>
      <name val="Arial"/>
      <family val="2"/>
      <charset val="1"/>
    </font>
    <font>
      <sz val="10"/>
      <color indexed="8"/>
      <name val="Arial"/>
      <family val="2"/>
      <charset val="1"/>
    </font>
    <font>
      <b/>
      <i/>
      <sz val="10"/>
      <name val="Arial"/>
      <family val="2"/>
      <charset val="1"/>
    </font>
    <font>
      <b/>
      <sz val="10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sz val="11"/>
      <color theme="0"/>
      <name val="Arial"/>
      <family val="2"/>
    </font>
    <font>
      <sz val="11"/>
      <color theme="0"/>
      <name val="Arial"/>
      <family val="2"/>
      <charset val="1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Trebuchet MS"/>
      <family val="2"/>
    </font>
    <font>
      <sz val="14"/>
      <name val="Trebuchet MS"/>
      <family val="2"/>
    </font>
    <font>
      <b/>
      <sz val="14"/>
      <color theme="1"/>
      <name val="Arial"/>
      <family val="2"/>
    </font>
    <font>
      <sz val="11"/>
      <color rgb="FF000000"/>
      <name val="Arial"/>
      <family val="2"/>
    </font>
    <font>
      <b/>
      <sz val="14"/>
      <color rgb="FF000000"/>
      <name val="Arial"/>
      <family val="2"/>
    </font>
    <font>
      <b/>
      <sz val="8"/>
      <name val="Calibri"/>
      <family val="2"/>
    </font>
    <font>
      <b/>
      <sz val="11"/>
      <color rgb="FF000000"/>
      <name val="Arial"/>
      <family val="2"/>
    </font>
  </fonts>
  <fills count="6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7"/>
        <bgColor indexed="22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46"/>
      </patternFill>
    </fill>
    <fill>
      <patternFill patternType="solid">
        <fgColor indexed="46"/>
        <bgColor indexed="45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43"/>
        <bgColor indexed="26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49"/>
        <bgColor indexed="40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5"/>
        <bgColor indexed="24"/>
      </patternFill>
    </fill>
    <fill>
      <patternFill patternType="solid">
        <fgColor indexed="55"/>
        <bgColor indexed="23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31"/>
        <bgColor indexed="50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50"/>
      </patternFill>
    </fill>
    <fill>
      <patternFill patternType="solid">
        <fgColor indexed="22"/>
        <bgColor indexed="50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6"/>
        <bgColor indexed="24"/>
      </patternFill>
    </fill>
    <fill>
      <patternFill patternType="solid">
        <fgColor indexed="56"/>
        <bgColor indexed="6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7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ck">
        <color indexed="17"/>
      </top>
      <bottom style="thick">
        <color indexed="17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theme="6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/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medium">
        <color theme="0" tint="-0.34998626667073579"/>
      </left>
      <right style="thin">
        <color theme="0" tint="-0.34998626667073579"/>
      </right>
      <top/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indexed="64"/>
      </bottom>
      <diagonal/>
    </border>
    <border>
      <left style="thin">
        <color theme="0" tint="-0.34998626667073579"/>
      </left>
      <right style="medium">
        <color theme="0" tint="-0.34998626667073579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</borders>
  <cellStyleXfs count="30733">
    <xf numFmtId="0" fontId="0" fillId="0" borderId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4" borderId="0" applyNumberFormat="0" applyBorder="0" applyAlignment="0" applyProtection="0"/>
    <xf numFmtId="0" fontId="34" fillId="4" borderId="0" applyNumberFormat="0" applyBorder="0" applyAlignment="0" applyProtection="0"/>
    <xf numFmtId="0" fontId="34" fillId="4" borderId="0" applyNumberFormat="0" applyBorder="0" applyAlignment="0" applyProtection="0"/>
    <xf numFmtId="0" fontId="34" fillId="4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4" borderId="0" applyNumberFormat="0" applyBorder="0" applyAlignment="0" applyProtection="0"/>
    <xf numFmtId="0" fontId="34" fillId="4" borderId="0" applyNumberFormat="0" applyBorder="0" applyAlignment="0" applyProtection="0"/>
    <xf numFmtId="0" fontId="34" fillId="4" borderId="0" applyNumberFormat="0" applyBorder="0" applyAlignment="0" applyProtection="0"/>
    <xf numFmtId="0" fontId="34" fillId="4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7" fillId="18" borderId="1" applyNumberFormat="0" applyAlignment="0" applyProtection="0"/>
    <xf numFmtId="0" fontId="37" fillId="18" borderId="1" applyNumberFormat="0" applyAlignment="0" applyProtection="0"/>
    <xf numFmtId="0" fontId="37" fillId="18" borderId="1" applyNumberFormat="0" applyAlignment="0" applyProtection="0"/>
    <xf numFmtId="0" fontId="37" fillId="18" borderId="1" applyNumberFormat="0" applyAlignment="0" applyProtection="0"/>
    <xf numFmtId="0" fontId="37" fillId="18" borderId="1" applyNumberFormat="0" applyAlignment="0" applyProtection="0"/>
    <xf numFmtId="0" fontId="37" fillId="18" borderId="1" applyNumberFormat="0" applyAlignment="0" applyProtection="0"/>
    <xf numFmtId="0" fontId="37" fillId="4" borderId="1" applyNumberFormat="0" applyAlignment="0" applyProtection="0"/>
    <xf numFmtId="0" fontId="37" fillId="4" borderId="1" applyNumberFormat="0" applyAlignment="0" applyProtection="0"/>
    <xf numFmtId="0" fontId="37" fillId="4" borderId="1" applyNumberFormat="0" applyAlignment="0" applyProtection="0"/>
    <xf numFmtId="0" fontId="37" fillId="4" borderId="1" applyNumberFormat="0" applyAlignment="0" applyProtection="0"/>
    <xf numFmtId="0" fontId="37" fillId="18" borderId="1" applyNumberFormat="0" applyAlignment="0" applyProtection="0"/>
    <xf numFmtId="0" fontId="37" fillId="18" borderId="1" applyNumberFormat="0" applyAlignment="0" applyProtection="0"/>
    <xf numFmtId="0" fontId="29" fillId="0" borderId="0"/>
    <xf numFmtId="0" fontId="52" fillId="4" borderId="1" applyNumberFormat="0" applyAlignment="0" applyProtection="0"/>
    <xf numFmtId="0" fontId="37" fillId="18" borderId="1" applyNumberFormat="0" applyAlignment="0" applyProtection="0"/>
    <xf numFmtId="0" fontId="37" fillId="18" borderId="1" applyNumberFormat="0" applyAlignment="0" applyProtection="0"/>
    <xf numFmtId="0" fontId="37" fillId="18" borderId="1" applyNumberFormat="0" applyAlignment="0" applyProtection="0"/>
    <xf numFmtId="0" fontId="37" fillId="18" borderId="1" applyNumberFormat="0" applyAlignment="0" applyProtection="0"/>
    <xf numFmtId="0" fontId="37" fillId="18" borderId="1" applyNumberFormat="0" applyAlignment="0" applyProtection="0"/>
    <xf numFmtId="0" fontId="37" fillId="18" borderId="1" applyNumberFormat="0" applyAlignment="0" applyProtection="0"/>
    <xf numFmtId="0" fontId="37" fillId="18" borderId="1" applyNumberFormat="0" applyAlignment="0" applyProtection="0"/>
    <xf numFmtId="0" fontId="38" fillId="36" borderId="2" applyNumberFormat="0" applyAlignment="0" applyProtection="0"/>
    <xf numFmtId="0" fontId="38" fillId="36" borderId="2" applyNumberFormat="0" applyAlignment="0" applyProtection="0"/>
    <xf numFmtId="0" fontId="38" fillId="36" borderId="2" applyNumberFormat="0" applyAlignment="0" applyProtection="0"/>
    <xf numFmtId="0" fontId="38" fillId="36" borderId="2" applyNumberFormat="0" applyAlignment="0" applyProtection="0"/>
    <xf numFmtId="0" fontId="38" fillId="36" borderId="2" applyNumberFormat="0" applyAlignment="0" applyProtection="0"/>
    <xf numFmtId="0" fontId="38" fillId="36" borderId="2" applyNumberFormat="0" applyAlignment="0" applyProtection="0"/>
    <xf numFmtId="0" fontId="38" fillId="37" borderId="2" applyNumberFormat="0" applyAlignment="0" applyProtection="0"/>
    <xf numFmtId="0" fontId="38" fillId="37" borderId="2" applyNumberFormat="0" applyAlignment="0" applyProtection="0"/>
    <xf numFmtId="0" fontId="38" fillId="37" borderId="2" applyNumberFormat="0" applyAlignment="0" applyProtection="0"/>
    <xf numFmtId="0" fontId="38" fillId="37" borderId="2" applyNumberFormat="0" applyAlignment="0" applyProtection="0"/>
    <xf numFmtId="0" fontId="38" fillId="36" borderId="2" applyNumberFormat="0" applyAlignment="0" applyProtection="0"/>
    <xf numFmtId="0" fontId="38" fillId="36" borderId="2" applyNumberFormat="0" applyAlignment="0" applyProtection="0"/>
    <xf numFmtId="0" fontId="38" fillId="36" borderId="2" applyNumberFormat="0" applyAlignment="0" applyProtection="0"/>
    <xf numFmtId="0" fontId="38" fillId="36" borderId="2" applyNumberFormat="0" applyAlignment="0" applyProtection="0"/>
    <xf numFmtId="0" fontId="38" fillId="36" borderId="2" applyNumberFormat="0" applyAlignment="0" applyProtection="0"/>
    <xf numFmtId="0" fontId="38" fillId="36" borderId="2" applyNumberFormat="0" applyAlignment="0" applyProtection="0"/>
    <xf numFmtId="0" fontId="38" fillId="36" borderId="2" applyNumberFormat="0" applyAlignment="0" applyProtection="0"/>
    <xf numFmtId="0" fontId="38" fillId="36" borderId="2" applyNumberFormat="0" applyAlignment="0" applyProtection="0"/>
    <xf numFmtId="0" fontId="38" fillId="36" borderId="2" applyNumberFormat="0" applyAlignment="0" applyProtection="0"/>
    <xf numFmtId="0" fontId="39" fillId="0" borderId="3" applyNumberFormat="0" applyFill="0" applyAlignment="0" applyProtection="0"/>
    <xf numFmtId="0" fontId="39" fillId="0" borderId="3" applyNumberFormat="0" applyFill="0" applyAlignment="0" applyProtection="0"/>
    <xf numFmtId="0" fontId="39" fillId="0" borderId="3" applyNumberFormat="0" applyFill="0" applyAlignment="0" applyProtection="0"/>
    <xf numFmtId="0" fontId="39" fillId="0" borderId="3" applyNumberFormat="0" applyFill="0" applyAlignment="0" applyProtection="0"/>
    <xf numFmtId="0" fontId="39" fillId="0" borderId="3" applyNumberFormat="0" applyFill="0" applyAlignment="0" applyProtection="0"/>
    <xf numFmtId="0" fontId="39" fillId="0" borderId="3" applyNumberFormat="0" applyFill="0" applyAlignment="0" applyProtection="0"/>
    <xf numFmtId="0" fontId="39" fillId="0" borderId="3" applyNumberFormat="0" applyFill="0" applyAlignment="0" applyProtection="0"/>
    <xf numFmtId="0" fontId="39" fillId="0" borderId="3" applyNumberFormat="0" applyFill="0" applyAlignment="0" applyProtection="0"/>
    <xf numFmtId="0" fontId="39" fillId="0" borderId="3" applyNumberFormat="0" applyFill="0" applyAlignment="0" applyProtection="0"/>
    <xf numFmtId="0" fontId="39" fillId="0" borderId="3" applyNumberFormat="0" applyFill="0" applyAlignment="0" applyProtection="0"/>
    <xf numFmtId="0" fontId="39" fillId="0" borderId="3" applyNumberFormat="0" applyFill="0" applyAlignment="0" applyProtection="0"/>
    <xf numFmtId="0" fontId="39" fillId="0" borderId="3" applyNumberFormat="0" applyFill="0" applyAlignment="0" applyProtection="0"/>
    <xf numFmtId="0" fontId="39" fillId="0" borderId="3" applyNumberFormat="0" applyFill="0" applyAlignment="0" applyProtection="0"/>
    <xf numFmtId="0" fontId="39" fillId="0" borderId="3" applyNumberFormat="0" applyFill="0" applyAlignment="0" applyProtection="0"/>
    <xf numFmtId="0" fontId="39" fillId="0" borderId="3" applyNumberFormat="0" applyFill="0" applyAlignment="0" applyProtection="0"/>
    <xf numFmtId="0" fontId="39" fillId="0" borderId="3" applyNumberFormat="0" applyFill="0" applyAlignment="0" applyProtection="0"/>
    <xf numFmtId="0" fontId="39" fillId="0" borderId="3" applyNumberFormat="0" applyFill="0" applyAlignment="0" applyProtection="0"/>
    <xf numFmtId="0" fontId="39" fillId="0" borderId="3" applyNumberFormat="0" applyFill="0" applyAlignment="0" applyProtection="0"/>
    <xf numFmtId="0" fontId="39" fillId="0" borderId="3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51" fillId="0" borderId="0"/>
    <xf numFmtId="0" fontId="34" fillId="47" borderId="0"/>
    <xf numFmtId="0" fontId="34" fillId="6" borderId="0"/>
    <xf numFmtId="0" fontId="34" fillId="9" borderId="0"/>
    <xf numFmtId="0" fontId="34" fillId="12" borderId="0"/>
    <xf numFmtId="0" fontId="34" fillId="48" borderId="0"/>
    <xf numFmtId="0" fontId="34" fillId="49" borderId="0"/>
    <xf numFmtId="0" fontId="34" fillId="17" borderId="0"/>
    <xf numFmtId="0" fontId="34" fillId="20" borderId="0"/>
    <xf numFmtId="0" fontId="34" fillId="22" borderId="0"/>
    <xf numFmtId="0" fontId="34" fillId="12" borderId="0"/>
    <xf numFmtId="0" fontId="34" fillId="17" borderId="0"/>
    <xf numFmtId="0" fontId="34" fillId="25" borderId="0"/>
    <xf numFmtId="0" fontId="35" fillId="27" borderId="0"/>
    <xf numFmtId="0" fontId="35" fillId="20" borderId="0"/>
    <xf numFmtId="0" fontId="35" fillId="22" borderId="0"/>
    <xf numFmtId="0" fontId="35" fillId="30" borderId="0"/>
    <xf numFmtId="0" fontId="35" fillId="28" borderId="0"/>
    <xf numFmtId="0" fontId="35" fillId="33" borderId="0"/>
    <xf numFmtId="0" fontId="35" fillId="39" borderId="0"/>
    <xf numFmtId="0" fontId="35" fillId="41" borderId="0"/>
    <xf numFmtId="0" fontId="35" fillId="43" borderId="0"/>
    <xf numFmtId="0" fontId="35" fillId="30" borderId="0"/>
    <xf numFmtId="0" fontId="35" fillId="28" borderId="0"/>
    <xf numFmtId="0" fontId="35" fillId="46" borderId="0"/>
    <xf numFmtId="0" fontId="41" fillId="6" borderId="0"/>
    <xf numFmtId="0" fontId="37" fillId="50" borderId="1"/>
    <xf numFmtId="0" fontId="38" fillId="37" borderId="2"/>
    <xf numFmtId="0" fontId="42" fillId="0" borderId="0"/>
    <xf numFmtId="0" fontId="36" fillId="9" borderId="0"/>
    <xf numFmtId="0" fontId="43" fillId="0" borderId="4"/>
    <xf numFmtId="0" fontId="44" fillId="0" borderId="5"/>
    <xf numFmtId="0" fontId="45" fillId="0" borderId="6"/>
    <xf numFmtId="0" fontId="45" fillId="0" borderId="0"/>
    <xf numFmtId="0" fontId="40" fillId="49" borderId="1"/>
    <xf numFmtId="0" fontId="39" fillId="0" borderId="3"/>
    <xf numFmtId="0" fontId="46" fillId="23" borderId="0"/>
    <xf numFmtId="0" fontId="34" fillId="0" borderId="0"/>
    <xf numFmtId="0" fontId="34" fillId="0" borderId="0"/>
    <xf numFmtId="0" fontId="29" fillId="0" borderId="0"/>
    <xf numFmtId="0" fontId="34" fillId="0" borderId="0"/>
    <xf numFmtId="0" fontId="34" fillId="0" borderId="0"/>
    <xf numFmtId="0" fontId="34" fillId="0" borderId="0"/>
    <xf numFmtId="0" fontId="29" fillId="0" borderId="0"/>
    <xf numFmtId="0" fontId="34" fillId="10" borderId="7"/>
    <xf numFmtId="0" fontId="47" fillId="50" borderId="8"/>
    <xf numFmtId="0" fontId="48" fillId="0" borderId="0"/>
    <xf numFmtId="0" fontId="49" fillId="0" borderId="9"/>
    <xf numFmtId="0" fontId="50" fillId="0" borderId="0"/>
    <xf numFmtId="0" fontId="41" fillId="6" borderId="0" applyNumberFormat="0" applyBorder="0" applyAlignment="0" applyProtection="0"/>
    <xf numFmtId="0" fontId="41" fillId="6" borderId="0" applyNumberFormat="0" applyBorder="0" applyAlignment="0" applyProtection="0"/>
    <xf numFmtId="0" fontId="41" fillId="6" borderId="0" applyNumberFormat="0" applyBorder="0" applyAlignment="0" applyProtection="0"/>
    <xf numFmtId="0" fontId="41" fillId="6" borderId="0" applyNumberFormat="0" applyBorder="0" applyAlignment="0" applyProtection="0"/>
    <xf numFmtId="0" fontId="41" fillId="6" borderId="0" applyNumberFormat="0" applyBorder="0" applyAlignment="0" applyProtection="0"/>
    <xf numFmtId="0" fontId="41" fillId="6" borderId="0" applyNumberFormat="0" applyBorder="0" applyAlignment="0" applyProtection="0"/>
    <xf numFmtId="0" fontId="41" fillId="6" borderId="0" applyNumberFormat="0" applyBorder="0" applyAlignment="0" applyProtection="0"/>
    <xf numFmtId="0" fontId="41" fillId="6" borderId="0" applyNumberFormat="0" applyBorder="0" applyAlignment="0" applyProtection="0"/>
    <xf numFmtId="0" fontId="41" fillId="6" borderId="0" applyNumberFormat="0" applyBorder="0" applyAlignment="0" applyProtection="0"/>
    <xf numFmtId="0" fontId="41" fillId="6" borderId="0" applyNumberFormat="0" applyBorder="0" applyAlignment="0" applyProtection="0"/>
    <xf numFmtId="0" fontId="41" fillId="6" borderId="0" applyNumberFormat="0" applyBorder="0" applyAlignment="0" applyProtection="0"/>
    <xf numFmtId="0" fontId="41" fillId="6" borderId="0" applyNumberFormat="0" applyBorder="0" applyAlignment="0" applyProtection="0"/>
    <xf numFmtId="0" fontId="41" fillId="6" borderId="0" applyNumberFormat="0" applyBorder="0" applyAlignment="0" applyProtection="0"/>
    <xf numFmtId="0" fontId="41" fillId="6" borderId="0" applyNumberFormat="0" applyBorder="0" applyAlignment="0" applyProtection="0"/>
    <xf numFmtId="0" fontId="41" fillId="6" borderId="0" applyNumberFormat="0" applyBorder="0" applyAlignment="0" applyProtection="0"/>
    <xf numFmtId="0" fontId="41" fillId="6" borderId="0" applyNumberFormat="0" applyBorder="0" applyAlignment="0" applyProtection="0"/>
    <xf numFmtId="0" fontId="41" fillId="6" borderId="0" applyNumberFormat="0" applyBorder="0" applyAlignment="0" applyProtection="0"/>
    <xf numFmtId="0" fontId="41" fillId="6" borderId="0" applyNumberFormat="0" applyBorder="0" applyAlignment="0" applyProtection="0"/>
    <xf numFmtId="0" fontId="41" fillId="6" borderId="0" applyNumberFormat="0" applyBorder="0" applyAlignment="0" applyProtection="0"/>
    <xf numFmtId="167" fontId="34" fillId="0" borderId="0"/>
    <xf numFmtId="167" fontId="34" fillId="0" borderId="0"/>
    <xf numFmtId="167" fontId="34" fillId="0" borderId="0"/>
    <xf numFmtId="167" fontId="34" fillId="0" borderId="0"/>
    <xf numFmtId="167" fontId="34" fillId="0" borderId="0"/>
    <xf numFmtId="167" fontId="34" fillId="0" borderId="0"/>
    <xf numFmtId="167" fontId="34" fillId="0" borderId="0"/>
    <xf numFmtId="167" fontId="34" fillId="0" borderId="0"/>
    <xf numFmtId="167" fontId="34" fillId="0" borderId="0"/>
    <xf numFmtId="167" fontId="34" fillId="0" borderId="0"/>
    <xf numFmtId="167" fontId="34" fillId="0" borderId="0"/>
    <xf numFmtId="167" fontId="34" fillId="0" borderId="0"/>
    <xf numFmtId="167" fontId="34" fillId="0" borderId="0"/>
    <xf numFmtId="167" fontId="34" fillId="0" borderId="0"/>
    <xf numFmtId="167" fontId="34" fillId="0" borderId="0"/>
    <xf numFmtId="167" fontId="34" fillId="0" borderId="0"/>
    <xf numFmtId="167" fontId="34" fillId="0" borderId="0"/>
    <xf numFmtId="167" fontId="34" fillId="0" borderId="0"/>
    <xf numFmtId="167" fontId="34" fillId="0" borderId="0"/>
    <xf numFmtId="167" fontId="34" fillId="0" borderId="0"/>
    <xf numFmtId="167" fontId="34" fillId="0" borderId="0"/>
    <xf numFmtId="167" fontId="34" fillId="0" borderId="0"/>
    <xf numFmtId="167" fontId="34" fillId="0" borderId="0"/>
    <xf numFmtId="167" fontId="34" fillId="0" borderId="0"/>
    <xf numFmtId="167" fontId="34" fillId="0" borderId="0"/>
    <xf numFmtId="167" fontId="34" fillId="0" borderId="0"/>
    <xf numFmtId="167" fontId="34" fillId="0" borderId="0"/>
    <xf numFmtId="167" fontId="34" fillId="0" borderId="0"/>
    <xf numFmtId="167" fontId="34" fillId="0" borderId="0"/>
    <xf numFmtId="167" fontId="34" fillId="0" borderId="0"/>
    <xf numFmtId="167" fontId="34" fillId="0" borderId="0"/>
    <xf numFmtId="167" fontId="34" fillId="0" borderId="0"/>
    <xf numFmtId="167" fontId="34" fillId="0" borderId="0"/>
    <xf numFmtId="167" fontId="34" fillId="0" borderId="0"/>
    <xf numFmtId="167" fontId="34" fillId="0" borderId="0"/>
    <xf numFmtId="167" fontId="34" fillId="0" borderId="0"/>
    <xf numFmtId="167" fontId="34" fillId="0" borderId="0"/>
    <xf numFmtId="167" fontId="34" fillId="0" borderId="0"/>
    <xf numFmtId="167" fontId="34" fillId="0" borderId="0"/>
    <xf numFmtId="167" fontId="34" fillId="0" borderId="0"/>
    <xf numFmtId="166" fontId="29" fillId="0" borderId="0" applyFill="0" applyBorder="0" applyAlignment="0" applyProtection="0"/>
    <xf numFmtId="41" fontId="34" fillId="0" borderId="0" applyFont="0" applyFill="0" applyBorder="0" applyAlignment="0" applyProtection="0"/>
    <xf numFmtId="168" fontId="34" fillId="0" borderId="0"/>
    <xf numFmtId="168" fontId="34" fillId="0" borderId="0"/>
    <xf numFmtId="168" fontId="34" fillId="0" borderId="0"/>
    <xf numFmtId="168" fontId="34" fillId="0" borderId="0"/>
    <xf numFmtId="168" fontId="34" fillId="0" borderId="0"/>
    <xf numFmtId="168" fontId="34" fillId="0" borderId="0"/>
    <xf numFmtId="168" fontId="34" fillId="0" borderId="0"/>
    <xf numFmtId="168" fontId="34" fillId="0" borderId="0"/>
    <xf numFmtId="168" fontId="34" fillId="0" borderId="0"/>
    <xf numFmtId="168" fontId="34" fillId="0" borderId="0"/>
    <xf numFmtId="168" fontId="34" fillId="0" borderId="0"/>
    <xf numFmtId="168" fontId="34" fillId="0" borderId="0"/>
    <xf numFmtId="168" fontId="34" fillId="0" borderId="0"/>
    <xf numFmtId="168" fontId="34" fillId="0" borderId="0"/>
    <xf numFmtId="168" fontId="34" fillId="0" borderId="0"/>
    <xf numFmtId="168" fontId="34" fillId="0" borderId="0"/>
    <xf numFmtId="168" fontId="34" fillId="0" borderId="0"/>
    <xf numFmtId="168" fontId="34" fillId="0" borderId="0"/>
    <xf numFmtId="168" fontId="34" fillId="0" borderId="0"/>
    <xf numFmtId="168" fontId="34" fillId="0" borderId="0"/>
    <xf numFmtId="168" fontId="34" fillId="0" borderId="0"/>
    <xf numFmtId="168" fontId="34" fillId="0" borderId="0"/>
    <xf numFmtId="168" fontId="34" fillId="0" borderId="0"/>
    <xf numFmtId="168" fontId="34" fillId="0" borderId="0"/>
    <xf numFmtId="168" fontId="34" fillId="0" borderId="0"/>
    <xf numFmtId="168" fontId="34" fillId="0" borderId="0"/>
    <xf numFmtId="168" fontId="34" fillId="0" borderId="0"/>
    <xf numFmtId="168" fontId="34" fillId="0" borderId="0"/>
    <xf numFmtId="168" fontId="34" fillId="0" borderId="0"/>
    <xf numFmtId="168" fontId="34" fillId="0" borderId="0"/>
    <xf numFmtId="168" fontId="34" fillId="0" borderId="0"/>
    <xf numFmtId="168" fontId="34" fillId="0" borderId="0"/>
    <xf numFmtId="168" fontId="34" fillId="0" borderId="0"/>
    <xf numFmtId="168" fontId="34" fillId="0" borderId="0"/>
    <xf numFmtId="168" fontId="34" fillId="0" borderId="0"/>
    <xf numFmtId="168" fontId="34" fillId="0" borderId="0"/>
    <xf numFmtId="168" fontId="34" fillId="0" borderId="0"/>
    <xf numFmtId="168" fontId="34" fillId="0" borderId="0"/>
    <xf numFmtId="168" fontId="34" fillId="0" borderId="0"/>
    <xf numFmtId="168" fontId="34" fillId="0" borderId="0"/>
    <xf numFmtId="168" fontId="34" fillId="0" borderId="0" applyFill="0" applyBorder="0" applyAlignment="0" applyProtection="0"/>
    <xf numFmtId="169" fontId="34" fillId="0" borderId="0" applyFill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58" fillId="0" borderId="0"/>
    <xf numFmtId="0" fontId="29" fillId="0" borderId="0"/>
    <xf numFmtId="0" fontId="5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7" fillId="0" borderId="0"/>
    <xf numFmtId="0" fontId="57" fillId="0" borderId="0"/>
    <xf numFmtId="0" fontId="5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2" fillId="0" borderId="0"/>
    <xf numFmtId="0" fontId="29" fillId="0" borderId="0"/>
    <xf numFmtId="0" fontId="32" fillId="0" borderId="0"/>
    <xf numFmtId="0" fontId="29" fillId="0" borderId="0"/>
    <xf numFmtId="0" fontId="29" fillId="0" borderId="0"/>
    <xf numFmtId="0" fontId="58" fillId="0" borderId="0"/>
    <xf numFmtId="0" fontId="29" fillId="0" borderId="0"/>
    <xf numFmtId="0" fontId="5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165" fontId="31" fillId="0" borderId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4" fillId="10" borderId="7" applyNumberFormat="0" applyAlignment="0" applyProtection="0"/>
    <xf numFmtId="0" fontId="29" fillId="10" borderId="7" applyNumberFormat="0" applyAlignment="0" applyProtection="0"/>
    <xf numFmtId="0" fontId="29" fillId="10" borderId="7" applyNumberFormat="0" applyAlignment="0" applyProtection="0"/>
    <xf numFmtId="0" fontId="29" fillId="10" borderId="7" applyNumberFormat="0" applyAlignment="0" applyProtection="0"/>
    <xf numFmtId="0" fontId="29" fillId="10" borderId="7" applyNumberFormat="0" applyAlignment="0" applyProtection="0"/>
    <xf numFmtId="0" fontId="34" fillId="10" borderId="7" applyNumberFormat="0" applyAlignment="0" applyProtection="0"/>
    <xf numFmtId="0" fontId="34" fillId="10" borderId="7" applyNumberFormat="0" applyAlignment="0" applyProtection="0"/>
    <xf numFmtId="0" fontId="34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47" fillId="18" borderId="8" applyNumberFormat="0" applyAlignment="0" applyProtection="0"/>
    <xf numFmtId="0" fontId="47" fillId="18" borderId="8" applyNumberFormat="0" applyAlignment="0" applyProtection="0"/>
    <xf numFmtId="0" fontId="47" fillId="18" borderId="8" applyNumberFormat="0" applyAlignment="0" applyProtection="0"/>
    <xf numFmtId="0" fontId="47" fillId="18" borderId="8" applyNumberFormat="0" applyAlignment="0" applyProtection="0"/>
    <xf numFmtId="0" fontId="47" fillId="18" borderId="8" applyNumberFormat="0" applyAlignment="0" applyProtection="0"/>
    <xf numFmtId="0" fontId="47" fillId="18" borderId="8" applyNumberFormat="0" applyAlignment="0" applyProtection="0"/>
    <xf numFmtId="0" fontId="47" fillId="4" borderId="8" applyNumberFormat="0" applyAlignment="0" applyProtection="0"/>
    <xf numFmtId="0" fontId="47" fillId="4" borderId="8" applyNumberFormat="0" applyAlignment="0" applyProtection="0"/>
    <xf numFmtId="0" fontId="47" fillId="4" borderId="8" applyNumberFormat="0" applyAlignment="0" applyProtection="0"/>
    <xf numFmtId="0" fontId="47" fillId="4" borderId="8" applyNumberFormat="0" applyAlignment="0" applyProtection="0"/>
    <xf numFmtId="0" fontId="47" fillId="18" borderId="8" applyNumberFormat="0" applyAlignment="0" applyProtection="0"/>
    <xf numFmtId="0" fontId="47" fillId="18" borderId="8" applyNumberFormat="0" applyAlignment="0" applyProtection="0"/>
    <xf numFmtId="0" fontId="47" fillId="18" borderId="8" applyNumberFormat="0" applyAlignment="0" applyProtection="0"/>
    <xf numFmtId="0" fontId="47" fillId="18" borderId="8" applyNumberFormat="0" applyAlignment="0" applyProtection="0"/>
    <xf numFmtId="0" fontId="47" fillId="18" borderId="8" applyNumberFormat="0" applyAlignment="0" applyProtection="0"/>
    <xf numFmtId="0" fontId="47" fillId="18" borderId="8" applyNumberFormat="0" applyAlignment="0" applyProtection="0"/>
    <xf numFmtId="0" fontId="47" fillId="18" borderId="8" applyNumberFormat="0" applyAlignment="0" applyProtection="0"/>
    <xf numFmtId="0" fontId="47" fillId="18" borderId="8" applyNumberFormat="0" applyAlignment="0" applyProtection="0"/>
    <xf numFmtId="0" fontId="47" fillId="18" borderId="8" applyNumberFormat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55" fillId="0" borderId="10" applyNumberFormat="0" applyFill="0" applyAlignment="0" applyProtection="0"/>
    <xf numFmtId="0" fontId="55" fillId="0" borderId="10" applyNumberFormat="0" applyFill="0" applyAlignment="0" applyProtection="0"/>
    <xf numFmtId="0" fontId="55" fillId="0" borderId="10" applyNumberFormat="0" applyFill="0" applyAlignment="0" applyProtection="0"/>
    <xf numFmtId="0" fontId="55" fillId="0" borderId="10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56" fillId="0" borderId="5" applyNumberFormat="0" applyFill="0" applyAlignment="0" applyProtection="0"/>
    <xf numFmtId="0" fontId="56" fillId="0" borderId="5" applyNumberFormat="0" applyFill="0" applyAlignment="0" applyProtection="0"/>
    <xf numFmtId="0" fontId="56" fillId="0" borderId="5" applyNumberFormat="0" applyFill="0" applyAlignment="0" applyProtection="0"/>
    <xf numFmtId="0" fontId="56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9" applyNumberFormat="0" applyFill="0" applyAlignment="0" applyProtection="0"/>
    <xf numFmtId="0" fontId="49" fillId="0" borderId="12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12" applyNumberFormat="0" applyFill="0" applyAlignment="0" applyProtection="0"/>
    <xf numFmtId="0" fontId="49" fillId="0" borderId="9" applyNumberFormat="0" applyFill="0" applyAlignment="0" applyProtection="0"/>
    <xf numFmtId="0" fontId="49" fillId="0" borderId="12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28" fillId="9" borderId="0" applyNumberFormat="0" applyBorder="0" applyAlignment="0" applyProtection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35" fillId="26" borderId="0" applyNumberFormat="0" applyBorder="0" applyAlignment="0" applyProtection="0"/>
    <xf numFmtId="0" fontId="36" fillId="14" borderId="0" applyNumberFormat="0" applyBorder="0" applyAlignment="0" applyProtection="0"/>
    <xf numFmtId="0" fontId="28" fillId="14" borderId="0" applyNumberFormat="0" applyBorder="0" applyAlignment="0" applyProtection="0"/>
    <xf numFmtId="0" fontId="52" fillId="4" borderId="1" applyNumberFormat="0" applyAlignment="0" applyProtection="0"/>
    <xf numFmtId="0" fontId="28" fillId="10" borderId="0" applyNumberFormat="0" applyBorder="0" applyAlignment="0" applyProtection="0"/>
    <xf numFmtId="0" fontId="28" fillId="53" borderId="0" applyNumberFormat="0" applyBorder="0" applyAlignment="0" applyProtection="0"/>
    <xf numFmtId="0" fontId="28" fillId="17" borderId="0" applyNumberFormat="0" applyBorder="0" applyAlignment="0" applyProtection="0"/>
    <xf numFmtId="0" fontId="28" fillId="0" borderId="0"/>
    <xf numFmtId="0" fontId="58" fillId="0" borderId="0"/>
    <xf numFmtId="0" fontId="29" fillId="52" borderId="7" applyNumberFormat="0" applyFont="0" applyAlignment="0" applyProtection="0"/>
    <xf numFmtId="0" fontId="29" fillId="52" borderId="7" applyNumberFormat="0" applyFont="0" applyAlignment="0" applyProtection="0"/>
    <xf numFmtId="0" fontId="57" fillId="0" borderId="0"/>
    <xf numFmtId="0" fontId="57" fillId="0" borderId="0"/>
    <xf numFmtId="0" fontId="35" fillId="19" borderId="0" applyNumberFormat="0" applyBorder="0" applyAlignment="0" applyProtection="0"/>
    <xf numFmtId="41" fontId="28" fillId="0" borderId="0" applyFont="0" applyFill="0" applyBorder="0" applyAlignment="0" applyProtection="0"/>
    <xf numFmtId="0" fontId="58" fillId="0" borderId="0"/>
    <xf numFmtId="0" fontId="58" fillId="0" borderId="0"/>
    <xf numFmtId="0" fontId="49" fillId="0" borderId="9" applyNumberFormat="0" applyFill="0" applyAlignment="0" applyProtection="0"/>
    <xf numFmtId="0" fontId="35" fillId="21" borderId="0" applyNumberFormat="0" applyBorder="0" applyAlignment="0" applyProtection="0"/>
    <xf numFmtId="0" fontId="35" fillId="29" borderId="0" applyNumberFormat="0" applyBorder="0" applyAlignment="0" applyProtection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3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35" fillId="31" borderId="0" applyNumberFormat="0" applyBorder="0" applyAlignment="0" applyProtection="0"/>
    <xf numFmtId="0" fontId="28" fillId="6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9" borderId="0" applyNumberFormat="0" applyBorder="0" applyAlignment="0" applyProtection="0"/>
    <xf numFmtId="0" fontId="35" fillId="3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4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36" fillId="8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37" fillId="34" borderId="1" applyNumberFormat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10" borderId="7" applyNumberFormat="0" applyAlignment="0" applyProtection="0"/>
    <xf numFmtId="0" fontId="28" fillId="10" borderId="7" applyNumberFormat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38" fillId="35" borderId="2" applyNumberFormat="0" applyAlignment="0" applyProtection="0"/>
    <xf numFmtId="0" fontId="29" fillId="52" borderId="7" applyNumberFormat="0" applyFont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8" fillId="17" borderId="0" applyNumberFormat="0" applyBorder="0" applyAlignment="0" applyProtection="0"/>
    <xf numFmtId="0" fontId="58" fillId="0" borderId="0"/>
    <xf numFmtId="0" fontId="28" fillId="20" borderId="0" applyNumberFormat="0" applyBorder="0" applyAlignment="0" applyProtection="0"/>
    <xf numFmtId="0" fontId="46" fillId="51" borderId="0" applyNumberFormat="0" applyBorder="0" applyAlignment="0" applyProtection="0"/>
    <xf numFmtId="0" fontId="28" fillId="0" borderId="0"/>
    <xf numFmtId="0" fontId="35" fillId="29" borderId="0" applyNumberFormat="0" applyBorder="0" applyAlignment="0" applyProtection="0"/>
    <xf numFmtId="0" fontId="29" fillId="0" borderId="0"/>
    <xf numFmtId="0" fontId="29" fillId="0" borderId="0"/>
    <xf numFmtId="169" fontId="28" fillId="0" borderId="0" applyFill="0" applyBorder="0" applyAlignment="0" applyProtection="0"/>
    <xf numFmtId="168" fontId="28" fillId="0" borderId="0" applyFill="0" applyBorder="0" applyAlignment="0" applyProtection="0"/>
    <xf numFmtId="0" fontId="35" fillId="14" borderId="0" applyNumberFormat="0" applyBorder="0" applyAlignment="0" applyProtection="0"/>
    <xf numFmtId="0" fontId="28" fillId="10" borderId="0" applyNumberFormat="0" applyBorder="0" applyAlignment="0" applyProtection="0"/>
    <xf numFmtId="0" fontId="35" fillId="20" borderId="0" applyNumberFormat="0" applyBorder="0" applyAlignment="0" applyProtection="0"/>
    <xf numFmtId="0" fontId="35" fillId="32" borderId="0" applyNumberFormat="0" applyBorder="0" applyAlignment="0" applyProtection="0"/>
    <xf numFmtId="0" fontId="28" fillId="0" borderId="0"/>
    <xf numFmtId="0" fontId="28" fillId="14" borderId="0" applyNumberFormat="0" applyBorder="0" applyAlignment="0" applyProtection="0"/>
    <xf numFmtId="0" fontId="36" fillId="14" borderId="0" applyNumberFormat="0" applyBorder="0" applyAlignment="0" applyProtection="0"/>
    <xf numFmtId="0" fontId="29" fillId="52" borderId="7" applyNumberFormat="0" applyFont="0" applyAlignment="0" applyProtection="0"/>
    <xf numFmtId="0" fontId="57" fillId="0" borderId="0"/>
    <xf numFmtId="0" fontId="29" fillId="0" borderId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45" borderId="0" applyNumberFormat="0" applyBorder="0" applyAlignment="0" applyProtection="0"/>
    <xf numFmtId="0" fontId="29" fillId="0" borderId="0"/>
    <xf numFmtId="0" fontId="29" fillId="0" borderId="0"/>
    <xf numFmtId="0" fontId="35" fillId="31" borderId="0" applyNumberFormat="0" applyBorder="0" applyAlignment="0" applyProtection="0"/>
    <xf numFmtId="0" fontId="35" fillId="42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41" fillId="5" borderId="0" applyNumberFormat="0" applyBorder="0" applyAlignment="0" applyProtection="0"/>
    <xf numFmtId="0" fontId="28" fillId="0" borderId="0"/>
    <xf numFmtId="0" fontId="35" fillId="29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31" borderId="0" applyNumberFormat="0" applyBorder="0" applyAlignment="0" applyProtection="0"/>
    <xf numFmtId="0" fontId="40" fillId="15" borderId="1" applyNumberFormat="0" applyAlignment="0" applyProtection="0"/>
    <xf numFmtId="0" fontId="28" fillId="0" borderId="0"/>
    <xf numFmtId="0" fontId="41" fillId="5" borderId="0" applyNumberFormat="0" applyBorder="0" applyAlignment="0" applyProtection="0"/>
    <xf numFmtId="0" fontId="35" fillId="45" borderId="0" applyNumberFormat="0" applyBorder="0" applyAlignment="0" applyProtection="0"/>
    <xf numFmtId="0" fontId="35" fillId="38" borderId="0" applyNumberFormat="0" applyBorder="0" applyAlignment="0" applyProtection="0"/>
    <xf numFmtId="0" fontId="38" fillId="35" borderId="2" applyNumberFormat="0" applyAlignment="0" applyProtection="0"/>
    <xf numFmtId="168" fontId="28" fillId="0" borderId="0" applyFill="0" applyBorder="0" applyAlignment="0" applyProtection="0"/>
    <xf numFmtId="0" fontId="40" fillId="15" borderId="1" applyNumberFormat="0" applyAlignment="0" applyProtection="0"/>
    <xf numFmtId="0" fontId="29" fillId="0" borderId="0"/>
    <xf numFmtId="0" fontId="37" fillId="34" borderId="1" applyNumberFormat="0" applyAlignment="0" applyProtection="0"/>
    <xf numFmtId="0" fontId="28" fillId="10" borderId="7" applyNumberFormat="0" applyAlignment="0" applyProtection="0"/>
    <xf numFmtId="0" fontId="28" fillId="10" borderId="7" applyNumberFormat="0" applyAlignment="0" applyProtection="0"/>
    <xf numFmtId="0" fontId="29" fillId="0" borderId="0"/>
    <xf numFmtId="0" fontId="28" fillId="0" borderId="0"/>
    <xf numFmtId="0" fontId="28" fillId="0" borderId="0"/>
    <xf numFmtId="0" fontId="28" fillId="0" borderId="0"/>
    <xf numFmtId="0" fontId="41" fillId="5" borderId="0" applyNumberFormat="0" applyBorder="0" applyAlignment="0" applyProtection="0"/>
    <xf numFmtId="0" fontId="28" fillId="22" borderId="0" applyNumberFormat="0" applyBorder="0" applyAlignment="0" applyProtection="0"/>
    <xf numFmtId="0" fontId="28" fillId="9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168" fontId="28" fillId="0" borderId="0" applyFill="0" applyBorder="0" applyAlignment="0" applyProtection="0"/>
    <xf numFmtId="169" fontId="28" fillId="0" borderId="0" applyFill="0" applyBorder="0" applyAlignment="0" applyProtection="0"/>
    <xf numFmtId="0" fontId="46" fillId="51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35" fillId="32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2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35" fillId="31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9" fillId="0" borderId="0"/>
    <xf numFmtId="0" fontId="28" fillId="9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58" fillId="0" borderId="0"/>
    <xf numFmtId="0" fontId="28" fillId="10" borderId="0" applyNumberFormat="0" applyBorder="0" applyAlignment="0" applyProtection="0"/>
    <xf numFmtId="0" fontId="35" fillId="14" borderId="0" applyNumberFormat="0" applyBorder="0" applyAlignment="0" applyProtection="0"/>
    <xf numFmtId="0" fontId="35" fillId="6" borderId="0" applyNumberFormat="0" applyBorder="0" applyAlignment="0" applyProtection="0"/>
    <xf numFmtId="0" fontId="28" fillId="10" borderId="0" applyNumberFormat="0" applyBorder="0" applyAlignment="0" applyProtection="0"/>
    <xf numFmtId="0" fontId="29" fillId="0" borderId="0"/>
    <xf numFmtId="0" fontId="29" fillId="0" borderId="0"/>
    <xf numFmtId="0" fontId="28" fillId="23" borderId="0" applyNumberFormat="0" applyBorder="0" applyAlignment="0" applyProtection="0"/>
    <xf numFmtId="0" fontId="29" fillId="52" borderId="7" applyNumberFormat="0" applyFont="0" applyAlignment="0" applyProtection="0"/>
    <xf numFmtId="0" fontId="28" fillId="7" borderId="0" applyNumberFormat="0" applyBorder="0" applyAlignment="0" applyProtection="0"/>
    <xf numFmtId="0" fontId="29" fillId="0" borderId="0"/>
    <xf numFmtId="0" fontId="28" fillId="10" borderId="0" applyNumberFormat="0" applyBorder="0" applyAlignment="0" applyProtection="0"/>
    <xf numFmtId="0" fontId="29" fillId="0" borderId="0"/>
    <xf numFmtId="0" fontId="28" fillId="10" borderId="7" applyNumberFormat="0" applyAlignment="0" applyProtection="0"/>
    <xf numFmtId="0" fontId="28" fillId="10" borderId="7" applyNumberFormat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47" fillId="34" borderId="8" applyNumberFormat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2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6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1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1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9" borderId="0" applyNumberFormat="0" applyBorder="0" applyAlignment="0" applyProtection="0"/>
    <xf numFmtId="0" fontId="28" fillId="17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6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14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1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49" fillId="0" borderId="9" applyNumberFormat="0" applyFill="0" applyAlignment="0" applyProtection="0"/>
    <xf numFmtId="0" fontId="28" fillId="8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49" fillId="0" borderId="9" applyNumberFormat="0" applyFill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2" borderId="0" applyNumberFormat="0" applyBorder="0" applyAlignment="0" applyProtection="0"/>
    <xf numFmtId="0" fontId="58" fillId="0" borderId="0"/>
    <xf numFmtId="0" fontId="58" fillId="0" borderId="0"/>
    <xf numFmtId="41" fontId="28" fillId="0" borderId="0" applyFont="0" applyFill="0" applyBorder="0" applyAlignment="0" applyProtection="0"/>
    <xf numFmtId="0" fontId="57" fillId="0" borderId="0"/>
    <xf numFmtId="0" fontId="28" fillId="14" borderId="0" applyNumberFormat="0" applyBorder="0" applyAlignment="0" applyProtection="0"/>
    <xf numFmtId="0" fontId="57" fillId="0" borderId="0"/>
    <xf numFmtId="0" fontId="29" fillId="52" borderId="7" applyNumberFormat="0" applyFont="0" applyAlignment="0" applyProtection="0"/>
    <xf numFmtId="0" fontId="29" fillId="52" borderId="7" applyNumberFormat="0" applyFont="0" applyAlignment="0" applyProtection="0"/>
    <xf numFmtId="0" fontId="57" fillId="0" borderId="0"/>
    <xf numFmtId="0" fontId="28" fillId="17" borderId="0" applyNumberFormat="0" applyBorder="0" applyAlignment="0" applyProtection="0"/>
    <xf numFmtId="0" fontId="50" fillId="0" borderId="20" applyNumberFormat="0" applyFill="0" applyAlignment="0" applyProtection="0"/>
    <xf numFmtId="0" fontId="28" fillId="20" borderId="0" applyNumberFormat="0" applyBorder="0" applyAlignment="0" applyProtection="0"/>
    <xf numFmtId="0" fontId="38" fillId="37" borderId="2" applyNumberFormat="0" applyAlignment="0" applyProtection="0"/>
    <xf numFmtId="0" fontId="28" fillId="10" borderId="0" applyNumberFormat="0" applyBorder="0" applyAlignment="0" applyProtection="0"/>
    <xf numFmtId="0" fontId="28" fillId="7" borderId="0" applyNumberFormat="0" applyBorder="0" applyAlignment="0" applyProtection="0"/>
    <xf numFmtId="0" fontId="28" fillId="53" borderId="0" applyNumberFormat="0" applyBorder="0" applyAlignment="0" applyProtection="0"/>
    <xf numFmtId="0" fontId="28" fillId="10" borderId="0" applyNumberFormat="0" applyBorder="0" applyAlignment="0" applyProtection="0"/>
    <xf numFmtId="0" fontId="52" fillId="4" borderId="1" applyNumberFormat="0" applyAlignment="0" applyProtection="0"/>
    <xf numFmtId="0" fontId="28" fillId="14" borderId="0" applyNumberFormat="0" applyBorder="0" applyAlignment="0" applyProtection="0"/>
    <xf numFmtId="0" fontId="36" fillId="14" borderId="0" applyNumberFormat="0" applyBorder="0" applyAlignment="0" applyProtection="0"/>
    <xf numFmtId="0" fontId="28" fillId="23" borderId="0" applyNumberFormat="0" applyBorder="0" applyAlignment="0" applyProtection="0"/>
    <xf numFmtId="0" fontId="28" fillId="6" borderId="0" applyNumberFormat="0" applyBorder="0" applyAlignment="0" applyProtection="0"/>
    <xf numFmtId="0" fontId="28" fillId="53" borderId="0" applyNumberFormat="0" applyBorder="0" applyAlignment="0" applyProtection="0"/>
    <xf numFmtId="0" fontId="28" fillId="14" borderId="0" applyNumberFormat="0" applyBorder="0" applyAlignment="0" applyProtection="0"/>
    <xf numFmtId="0" fontId="35" fillId="20" borderId="0" applyNumberFormat="0" applyBorder="0" applyAlignment="0" applyProtection="0"/>
    <xf numFmtId="0" fontId="28" fillId="10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46" borderId="0" applyNumberFormat="0" applyBorder="0" applyAlignment="0" applyProtection="0"/>
    <xf numFmtId="0" fontId="35" fillId="25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14" borderId="0" applyNumberFormat="0" applyBorder="0" applyAlignment="0" applyProtection="0"/>
    <xf numFmtId="0" fontId="35" fillId="25" borderId="0" applyNumberFormat="0" applyBorder="0" applyAlignment="0" applyProtection="0"/>
    <xf numFmtId="0" fontId="35" fillId="20" borderId="0" applyNumberFormat="0" applyBorder="0" applyAlignment="0" applyProtection="0"/>
    <xf numFmtId="0" fontId="36" fillId="14" borderId="0" applyNumberFormat="0" applyBorder="0" applyAlignment="0" applyProtection="0"/>
    <xf numFmtId="0" fontId="35" fillId="46" borderId="0" applyNumberFormat="0" applyBorder="0" applyAlignment="0" applyProtection="0"/>
    <xf numFmtId="0" fontId="52" fillId="4" borderId="1" applyNumberFormat="0" applyAlignment="0" applyProtection="0"/>
    <xf numFmtId="0" fontId="35" fillId="14" borderId="0" applyNumberFormat="0" applyBorder="0" applyAlignment="0" applyProtection="0"/>
    <xf numFmtId="0" fontId="38" fillId="37" borderId="2" applyNumberFormat="0" applyAlignment="0" applyProtection="0"/>
    <xf numFmtId="0" fontId="50" fillId="0" borderId="20" applyNumberFormat="0" applyFill="0" applyAlignment="0" applyProtection="0"/>
    <xf numFmtId="0" fontId="53" fillId="0" borderId="0" applyNumberFormat="0" applyFill="0" applyBorder="0" applyAlignment="0" applyProtection="0"/>
    <xf numFmtId="0" fontId="28" fillId="10" borderId="0" applyNumberFormat="0" applyBorder="0" applyAlignment="0" applyProtection="0"/>
    <xf numFmtId="0" fontId="35" fillId="54" borderId="0" applyNumberFormat="0" applyBorder="0" applyAlignment="0" applyProtection="0"/>
    <xf numFmtId="0" fontId="35" fillId="46" borderId="0" applyNumberFormat="0" applyBorder="0" applyAlignment="0" applyProtection="0"/>
    <xf numFmtId="0" fontId="28" fillId="14" borderId="0" applyNumberFormat="0" applyBorder="0" applyAlignment="0" applyProtection="0"/>
    <xf numFmtId="0" fontId="35" fillId="25" borderId="0" applyNumberFormat="0" applyBorder="0" applyAlignment="0" applyProtection="0"/>
    <xf numFmtId="0" fontId="28" fillId="53" borderId="0" applyNumberFormat="0" applyBorder="0" applyAlignment="0" applyProtection="0"/>
    <xf numFmtId="0" fontId="35" fillId="44" borderId="0" applyNumberFormat="0" applyBorder="0" applyAlignment="0" applyProtection="0"/>
    <xf numFmtId="0" fontId="28" fillId="6" borderId="0" applyNumberFormat="0" applyBorder="0" applyAlignment="0" applyProtection="0"/>
    <xf numFmtId="0" fontId="35" fillId="41" borderId="0" applyNumberFormat="0" applyBorder="0" applyAlignment="0" applyProtection="0"/>
    <xf numFmtId="0" fontId="28" fillId="23" borderId="0" applyNumberFormat="0" applyBorder="0" applyAlignment="0" applyProtection="0"/>
    <xf numFmtId="0" fontId="40" fillId="23" borderId="1" applyNumberFormat="0" applyAlignment="0" applyProtection="0"/>
    <xf numFmtId="0" fontId="28" fillId="14" borderId="0" applyNumberFormat="0" applyBorder="0" applyAlignment="0" applyProtection="0"/>
    <xf numFmtId="0" fontId="28" fillId="10" borderId="0" applyNumberFormat="0" applyBorder="0" applyAlignment="0" applyProtection="0"/>
    <xf numFmtId="0" fontId="41" fillId="53" borderId="0" applyNumberFormat="0" applyBorder="0" applyAlignment="0" applyProtection="0"/>
    <xf numFmtId="43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8" fillId="0" borderId="0" applyFont="0" applyFill="0" applyBorder="0" applyAlignment="0" applyProtection="0"/>
    <xf numFmtId="0" fontId="59" fillId="23" borderId="0" applyNumberFormat="0" applyBorder="0" applyAlignment="0" applyProtection="0"/>
    <xf numFmtId="0" fontId="28" fillId="53" borderId="0" applyNumberFormat="0" applyBorder="0" applyAlignment="0" applyProtection="0"/>
    <xf numFmtId="0" fontId="28" fillId="7" borderId="0" applyNumberFormat="0" applyBorder="0" applyAlignment="0" applyProtection="0"/>
    <xf numFmtId="0" fontId="29" fillId="0" borderId="0"/>
    <xf numFmtId="0" fontId="28" fillId="10" borderId="0" applyNumberFormat="0" applyBorder="0" applyAlignment="0" applyProtection="0"/>
    <xf numFmtId="0" fontId="29" fillId="0" borderId="0"/>
    <xf numFmtId="0" fontId="58" fillId="0" borderId="0"/>
    <xf numFmtId="0" fontId="28" fillId="0" borderId="0"/>
    <xf numFmtId="0" fontId="28" fillId="20" borderId="0" applyNumberFormat="0" applyBorder="0" applyAlignment="0" applyProtection="0"/>
    <xf numFmtId="0" fontId="58" fillId="0" borderId="0"/>
    <xf numFmtId="0" fontId="28" fillId="17" borderId="0" applyNumberFormat="0" applyBorder="0" applyAlignment="0" applyProtection="0"/>
    <xf numFmtId="0" fontId="29" fillId="10" borderId="7" applyNumberFormat="0" applyAlignment="0" applyProtection="0"/>
    <xf numFmtId="0" fontId="47" fillId="4" borderId="8" applyNumberFormat="0" applyAlignment="0" applyProtection="0"/>
    <xf numFmtId="0" fontId="55" fillId="0" borderId="21" applyNumberFormat="0" applyFill="0" applyAlignment="0" applyProtection="0"/>
    <xf numFmtId="0" fontId="56" fillId="0" borderId="22" applyNumberFormat="0" applyFill="0" applyAlignment="0" applyProtection="0"/>
    <xf numFmtId="0" fontId="53" fillId="0" borderId="23" applyNumberFormat="0" applyFill="0" applyAlignment="0" applyProtection="0"/>
    <xf numFmtId="0" fontId="54" fillId="0" borderId="0" applyNumberFormat="0" applyFill="0" applyBorder="0" applyAlignment="0" applyProtection="0"/>
    <xf numFmtId="0" fontId="49" fillId="0" borderId="24" applyNumberFormat="0" applyFill="0" applyAlignment="0" applyProtection="0"/>
    <xf numFmtId="0" fontId="53" fillId="0" borderId="0" applyNumberFormat="0" applyFill="0" applyBorder="0" applyAlignment="0" applyProtection="0"/>
    <xf numFmtId="0" fontId="35" fillId="54" borderId="0" applyNumberFormat="0" applyBorder="0" applyAlignment="0" applyProtection="0"/>
    <xf numFmtId="0" fontId="35" fillId="46" borderId="0" applyNumberFormat="0" applyBorder="0" applyAlignment="0" applyProtection="0"/>
    <xf numFmtId="0" fontId="35" fillId="25" borderId="0" applyNumberFormat="0" applyBorder="0" applyAlignment="0" applyProtection="0"/>
    <xf numFmtId="0" fontId="35" fillId="44" borderId="0" applyNumberFormat="0" applyBorder="0" applyAlignment="0" applyProtection="0"/>
    <xf numFmtId="0" fontId="35" fillId="41" borderId="0" applyNumberFormat="0" applyBorder="0" applyAlignment="0" applyProtection="0"/>
    <xf numFmtId="0" fontId="40" fillId="23" borderId="1" applyNumberFormat="0" applyAlignment="0" applyProtection="0"/>
    <xf numFmtId="0" fontId="41" fillId="53" borderId="0" applyNumberFormat="0" applyBorder="0" applyAlignment="0" applyProtection="0"/>
    <xf numFmtId="164" fontId="28" fillId="0" borderId="0" applyFont="0" applyFill="0" applyBorder="0" applyAlignment="0" applyProtection="0"/>
    <xf numFmtId="0" fontId="59" fillId="23" borderId="0" applyNumberFormat="0" applyBorder="0" applyAlignment="0" applyProtection="0"/>
    <xf numFmtId="0" fontId="29" fillId="0" borderId="0"/>
    <xf numFmtId="0" fontId="29" fillId="0" borderId="0"/>
    <xf numFmtId="0" fontId="58" fillId="0" borderId="0"/>
    <xf numFmtId="0" fontId="28" fillId="0" borderId="0"/>
    <xf numFmtId="0" fontId="29" fillId="10" borderId="7" applyNumberFormat="0" applyAlignment="0" applyProtection="0"/>
    <xf numFmtId="0" fontId="47" fillId="4" borderId="8" applyNumberFormat="0" applyAlignment="0" applyProtection="0"/>
    <xf numFmtId="0" fontId="55" fillId="0" borderId="21" applyNumberFormat="0" applyFill="0" applyAlignment="0" applyProtection="0"/>
    <xf numFmtId="0" fontId="56" fillId="0" borderId="22" applyNumberFormat="0" applyFill="0" applyAlignment="0" applyProtection="0"/>
    <xf numFmtId="0" fontId="53" fillId="0" borderId="23" applyNumberFormat="0" applyFill="0" applyAlignment="0" applyProtection="0"/>
    <xf numFmtId="0" fontId="54" fillId="0" borderId="0" applyNumberFormat="0" applyFill="0" applyBorder="0" applyAlignment="0" applyProtection="0"/>
    <xf numFmtId="0" fontId="49" fillId="0" borderId="24" applyNumberFormat="0" applyFill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10" borderId="7"/>
    <xf numFmtId="0" fontId="29" fillId="0" borderId="0"/>
    <xf numFmtId="0" fontId="28" fillId="0" borderId="0"/>
    <xf numFmtId="0" fontId="28" fillId="22" borderId="0" applyNumberFormat="0" applyBorder="0" applyAlignment="0" applyProtection="0"/>
    <xf numFmtId="0" fontId="28" fillId="0" borderId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37" fillId="34" borderId="1" applyNumberFormat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7" borderId="0" applyNumberFormat="0" applyBorder="0" applyAlignment="0" applyProtection="0"/>
    <xf numFmtId="0" fontId="28" fillId="12" borderId="0" applyNumberFormat="0" applyBorder="0" applyAlignment="0" applyProtection="0"/>
    <xf numFmtId="0" fontId="28" fillId="22" borderId="0" applyNumberFormat="0" applyBorder="0" applyAlignment="0" applyProtection="0"/>
    <xf numFmtId="0" fontId="28" fillId="12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38" fillId="35" borderId="2" applyNumberFormat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12" borderId="0"/>
    <xf numFmtId="0" fontId="28" fillId="25" borderId="0"/>
    <xf numFmtId="0" fontId="28" fillId="17" borderId="0"/>
    <xf numFmtId="0" fontId="28" fillId="22" borderId="0"/>
    <xf numFmtId="0" fontId="28" fillId="49" borderId="0"/>
    <xf numFmtId="0" fontId="28" fillId="48" borderId="0"/>
    <xf numFmtId="0" fontId="28" fillId="12" borderId="0"/>
    <xf numFmtId="0" fontId="28" fillId="9" borderId="0"/>
    <xf numFmtId="0" fontId="28" fillId="6" borderId="0"/>
    <xf numFmtId="0" fontId="28" fillId="47" borderId="0"/>
    <xf numFmtId="0" fontId="29" fillId="52" borderId="7" applyNumberFormat="0" applyFont="0" applyAlignment="0" applyProtection="0"/>
    <xf numFmtId="0" fontId="29" fillId="0" borderId="0"/>
    <xf numFmtId="0" fontId="28" fillId="0" borderId="0"/>
    <xf numFmtId="0" fontId="28" fillId="12" borderId="0" applyNumberFormat="0" applyBorder="0" applyAlignment="0" applyProtection="0"/>
    <xf numFmtId="0" fontId="35" fillId="46" borderId="0" applyNumberFormat="0" applyBorder="0" applyAlignment="0" applyProtection="0"/>
    <xf numFmtId="0" fontId="35" fillId="28" borderId="0" applyNumberFormat="0" applyBorder="0" applyAlignment="0" applyProtection="0"/>
    <xf numFmtId="0" fontId="35" fillId="29" borderId="0" applyNumberFormat="0" applyBorder="0" applyAlignment="0" applyProtection="0"/>
    <xf numFmtId="0" fontId="35" fillId="40" borderId="0" applyNumberFormat="0" applyBorder="0" applyAlignment="0" applyProtection="0"/>
    <xf numFmtId="0" fontId="28" fillId="17" borderId="0" applyNumberFormat="0" applyBorder="0" applyAlignment="0" applyProtection="0"/>
    <xf numFmtId="0" fontId="35" fillId="30" borderId="0" applyNumberFormat="0" applyBorder="0" applyAlignment="0" applyProtection="0"/>
    <xf numFmtId="0" fontId="35" fillId="42" borderId="0" applyNumberFormat="0" applyBorder="0" applyAlignment="0" applyProtection="0"/>
    <xf numFmtId="0" fontId="28" fillId="25" borderId="0" applyNumberFormat="0" applyBorder="0" applyAlignment="0" applyProtection="0"/>
    <xf numFmtId="0" fontId="35" fillId="43" borderId="0" applyNumberFormat="0" applyBorder="0" applyAlignment="0" applyProtection="0"/>
    <xf numFmtId="0" fontId="35" fillId="42" borderId="0" applyNumberFormat="0" applyBorder="0" applyAlignment="0" applyProtection="0"/>
    <xf numFmtId="0" fontId="35" fillId="41" borderId="0" applyNumberFormat="0" applyBorder="0" applyAlignment="0" applyProtection="0"/>
    <xf numFmtId="0" fontId="35" fillId="27" borderId="0" applyNumberFormat="0" applyBorder="0" applyAlignment="0" applyProtection="0"/>
    <xf numFmtId="0" fontId="35" fillId="39" borderId="0" applyNumberFormat="0" applyBorder="0" applyAlignment="0" applyProtection="0"/>
    <xf numFmtId="0" fontId="40" fillId="15" borderId="1" applyNumberFormat="0" applyAlignment="0" applyProtection="0"/>
    <xf numFmtId="0" fontId="28" fillId="0" borderId="0"/>
    <xf numFmtId="0" fontId="28" fillId="0" borderId="0"/>
    <xf numFmtId="0" fontId="41" fillId="5" borderId="0" applyNumberFormat="0" applyBorder="0" applyAlignment="0" applyProtection="0"/>
    <xf numFmtId="0" fontId="57" fillId="0" borderId="0"/>
    <xf numFmtId="0" fontId="36" fillId="8" borderId="0" applyNumberFormat="0" applyBorder="0" applyAlignment="0" applyProtection="0"/>
    <xf numFmtId="0" fontId="35" fillId="22" borderId="0" applyNumberFormat="0" applyBorder="0" applyAlignment="0" applyProtection="0"/>
    <xf numFmtId="0" fontId="35" fillId="31" borderId="0" applyNumberFormat="0" applyBorder="0" applyAlignment="0" applyProtection="0"/>
    <xf numFmtId="0" fontId="28" fillId="10" borderId="0" applyNumberFormat="0" applyBorder="0" applyAlignment="0" applyProtection="0"/>
    <xf numFmtId="0" fontId="38" fillId="36" borderId="2" applyNumberFormat="0" applyAlignment="0" applyProtection="0"/>
    <xf numFmtId="0" fontId="35" fillId="21" borderId="0" applyNumberFormat="0" applyBorder="0" applyAlignment="0" applyProtection="0"/>
    <xf numFmtId="0" fontId="35" fillId="30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1" borderId="0" applyNumberFormat="0" applyBorder="0" applyAlignment="0" applyProtection="0"/>
    <xf numFmtId="0" fontId="28" fillId="20" borderId="0" applyNumberFormat="0" applyBorder="0" applyAlignment="0" applyProtection="0"/>
    <xf numFmtId="0" fontId="47" fillId="34" borderId="8" applyNumberFormat="0" applyAlignment="0" applyProtection="0"/>
    <xf numFmtId="0" fontId="28" fillId="20" borderId="0" applyNumberFormat="0" applyBorder="0" applyAlignment="0" applyProtection="0"/>
    <xf numFmtId="0" fontId="36" fillId="9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35" fillId="33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3" borderId="0" applyNumberFormat="0" applyBorder="0" applyAlignment="0" applyProtection="0"/>
    <xf numFmtId="0" fontId="35" fillId="33" borderId="0" applyNumberFormat="0" applyBorder="0" applyAlignment="0" applyProtection="0"/>
    <xf numFmtId="0" fontId="28" fillId="9" borderId="0" applyNumberFormat="0" applyBorder="0" applyAlignment="0" applyProtection="0"/>
    <xf numFmtId="0" fontId="35" fillId="28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36" fillId="9" borderId="0" applyNumberFormat="0" applyBorder="0" applyAlignment="0" applyProtection="0"/>
    <xf numFmtId="0" fontId="28" fillId="3" borderId="0" applyNumberFormat="0" applyBorder="0" applyAlignment="0" applyProtection="0"/>
    <xf numFmtId="0" fontId="35" fillId="30" borderId="0" applyNumberFormat="0" applyBorder="0" applyAlignment="0" applyProtection="0"/>
    <xf numFmtId="0" fontId="28" fillId="6" borderId="0" applyNumberFormat="0" applyBorder="0" applyAlignment="0" applyProtection="0"/>
    <xf numFmtId="0" fontId="28" fillId="3" borderId="0" applyNumberFormat="0" applyBorder="0" applyAlignment="0" applyProtection="0"/>
    <xf numFmtId="0" fontId="35" fillId="22" borderId="0" applyNumberFormat="0" applyBorder="0" applyAlignment="0" applyProtection="0"/>
    <xf numFmtId="0" fontId="37" fillId="18" borderId="1" applyNumberFormat="0" applyAlignment="0" applyProtection="0"/>
    <xf numFmtId="0" fontId="35" fillId="20" borderId="0" applyNumberFormat="0" applyBorder="0" applyAlignment="0" applyProtection="0"/>
    <xf numFmtId="0" fontId="49" fillId="0" borderId="9" applyNumberFormat="0" applyFill="0" applyAlignment="0" applyProtection="0"/>
    <xf numFmtId="0" fontId="35" fillId="27" borderId="0" applyNumberFormat="0" applyBorder="0" applyAlignment="0" applyProtection="0"/>
    <xf numFmtId="0" fontId="28" fillId="0" borderId="0"/>
    <xf numFmtId="0" fontId="28" fillId="20" borderId="0" applyNumberFormat="0" applyBorder="0" applyAlignment="0" applyProtection="0"/>
    <xf numFmtId="0" fontId="38" fillId="37" borderId="2" applyNumberFormat="0" applyAlignment="0" applyProtection="0"/>
    <xf numFmtId="0" fontId="28" fillId="10" borderId="0" applyNumberFormat="0" applyBorder="0" applyAlignment="0" applyProtection="0"/>
    <xf numFmtId="0" fontId="28" fillId="7" borderId="0" applyNumberFormat="0" applyBorder="0" applyAlignment="0" applyProtection="0"/>
    <xf numFmtId="0" fontId="28" fillId="25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25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2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2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2" borderId="0" applyNumberFormat="0" applyBorder="0" applyAlignment="0" applyProtection="0"/>
    <xf numFmtId="0" fontId="35" fillId="39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35" fillId="41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35" fillId="43" borderId="0" applyNumberFormat="0" applyBorder="0" applyAlignment="0" applyProtection="0"/>
    <xf numFmtId="0" fontId="28" fillId="14" borderId="0" applyNumberFormat="0" applyBorder="0" applyAlignment="0" applyProtection="0"/>
    <xf numFmtId="0" fontId="28" fillId="12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12" borderId="0" applyNumberFormat="0" applyBorder="0" applyAlignment="0" applyProtection="0"/>
    <xf numFmtId="0" fontId="35" fillId="28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9" borderId="0" applyNumberFormat="0" applyBorder="0" applyAlignment="0" applyProtection="0"/>
    <xf numFmtId="0" fontId="28" fillId="7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6" borderId="0" applyNumberFormat="0" applyBorder="0" applyAlignment="0" applyProtection="0"/>
    <xf numFmtId="0" fontId="35" fillId="46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3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7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0" borderId="0"/>
    <xf numFmtId="0" fontId="28" fillId="17" borderId="0" applyNumberFormat="0" applyBorder="0" applyAlignment="0" applyProtection="0"/>
    <xf numFmtId="0" fontId="28" fillId="3" borderId="0" applyNumberFormat="0" applyBorder="0" applyAlignment="0" applyProtection="0"/>
    <xf numFmtId="0" fontId="28" fillId="20" borderId="0"/>
    <xf numFmtId="0" fontId="28" fillId="10" borderId="7" applyNumberFormat="0" applyAlignment="0" applyProtection="0"/>
    <xf numFmtId="0" fontId="35" fillId="20" borderId="0" applyNumberFormat="0" applyBorder="0" applyAlignment="0" applyProtection="0"/>
    <xf numFmtId="0" fontId="37" fillId="18" borderId="1" applyNumberFormat="0" applyAlignment="0" applyProtection="0"/>
    <xf numFmtId="0" fontId="35" fillId="28" borderId="0" applyNumberFormat="0" applyBorder="0" applyAlignment="0" applyProtection="0"/>
    <xf numFmtId="0" fontId="28" fillId="25" borderId="0" applyNumberFormat="0" applyBorder="0" applyAlignment="0" applyProtection="0"/>
    <xf numFmtId="0" fontId="28" fillId="3" borderId="0" applyNumberFormat="0" applyBorder="0" applyAlignment="0" applyProtection="0"/>
    <xf numFmtId="0" fontId="28" fillId="10" borderId="7" applyNumberFormat="0" applyAlignment="0" applyProtection="0"/>
    <xf numFmtId="0" fontId="28" fillId="17" borderId="0" applyNumberFormat="0" applyBorder="0" applyAlignment="0" applyProtection="0"/>
    <xf numFmtId="0" fontId="28" fillId="7" borderId="0" applyNumberFormat="0" applyBorder="0" applyAlignment="0" applyProtection="0"/>
    <xf numFmtId="0" fontId="40" fillId="7" borderId="1" applyNumberFormat="0" applyAlignment="0" applyProtection="0"/>
    <xf numFmtId="0" fontId="28" fillId="17" borderId="0"/>
    <xf numFmtId="0" fontId="28" fillId="14" borderId="0" applyNumberFormat="0" applyBorder="0" applyAlignment="0" applyProtection="0"/>
    <xf numFmtId="0" fontId="28" fillId="24" borderId="0" applyNumberFormat="0" applyBorder="0" applyAlignment="0" applyProtection="0"/>
    <xf numFmtId="0" fontId="35" fillId="30" borderId="0" applyNumberFormat="0" applyBorder="0" applyAlignment="0" applyProtection="0"/>
    <xf numFmtId="0" fontId="29" fillId="0" borderId="0"/>
    <xf numFmtId="0" fontId="38" fillId="36" borderId="2" applyNumberFormat="0" applyAlignment="0" applyProtection="0"/>
    <xf numFmtId="0" fontId="28" fillId="7" borderId="0" applyNumberFormat="0" applyBorder="0" applyAlignment="0" applyProtection="0"/>
    <xf numFmtId="0" fontId="28" fillId="22" borderId="0" applyNumberFormat="0" applyBorder="0" applyAlignment="0" applyProtection="0"/>
    <xf numFmtId="0" fontId="28" fillId="20" borderId="0" applyNumberFormat="0" applyBorder="0" applyAlignment="0" applyProtection="0"/>
    <xf numFmtId="0" fontId="28" fillId="19" borderId="0" applyNumberFormat="0" applyBorder="0" applyAlignment="0" applyProtection="0"/>
    <xf numFmtId="0" fontId="36" fillId="8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41" fillId="6" borderId="0" applyNumberFormat="0" applyBorder="0" applyAlignment="0" applyProtection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6" fontId="29" fillId="0" borderId="0" applyFill="0" applyBorder="0" applyAlignment="0" applyProtection="0"/>
    <xf numFmtId="41" fontId="28" fillId="0" borderId="0" applyFont="0" applyFill="0" applyBorder="0" applyAlignment="0" applyProtection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0" fontId="28" fillId="20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2" borderId="0" applyNumberFormat="0" applyBorder="0" applyAlignment="0" applyProtection="0"/>
    <xf numFmtId="0" fontId="28" fillId="14" borderId="0" applyNumberFormat="0" applyBorder="0" applyAlignment="0" applyProtection="0"/>
    <xf numFmtId="0" fontId="46" fillId="23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58" fillId="0" borderId="0"/>
    <xf numFmtId="0" fontId="29" fillId="0" borderId="0"/>
    <xf numFmtId="0" fontId="49" fillId="0" borderId="9" applyNumberFormat="0" applyFill="0" applyAlignment="0" applyProtection="0"/>
    <xf numFmtId="0" fontId="28" fillId="9" borderId="0" applyNumberFormat="0" applyBorder="0" applyAlignment="0" applyProtection="0"/>
    <xf numFmtId="0" fontId="28" fillId="8" borderId="0" applyNumberFormat="0" applyBorder="0" applyAlignment="0" applyProtection="0"/>
    <xf numFmtId="0" fontId="49" fillId="0" borderId="9" applyNumberFormat="0" applyFill="0" applyAlignment="0" applyProtection="0"/>
    <xf numFmtId="0" fontId="29" fillId="0" borderId="0"/>
    <xf numFmtId="41" fontId="28" fillId="0" borderId="0" applyFont="0" applyFill="0" applyBorder="0" applyAlignment="0" applyProtection="0"/>
    <xf numFmtId="0" fontId="35" fillId="29" borderId="0" applyNumberFormat="0" applyBorder="0" applyAlignment="0" applyProtection="0"/>
    <xf numFmtId="0" fontId="28" fillId="17" borderId="0" applyNumberFormat="0" applyBorder="0" applyAlignment="0" applyProtection="0"/>
    <xf numFmtId="0" fontId="29" fillId="52" borderId="7" applyNumberFormat="0" applyFont="0" applyAlignment="0" applyProtection="0"/>
    <xf numFmtId="0" fontId="29" fillId="52" borderId="7" applyNumberFormat="0" applyFont="0" applyAlignment="0" applyProtection="0"/>
    <xf numFmtId="0" fontId="28" fillId="17" borderId="0" applyNumberFormat="0" applyBorder="0" applyAlignment="0" applyProtection="0"/>
    <xf numFmtId="0" fontId="28" fillId="6" borderId="0" applyNumberFormat="0" applyBorder="0" applyAlignment="0" applyProtection="0"/>
    <xf numFmtId="0" fontId="36" fillId="14" borderId="0" applyNumberFormat="0" applyBorder="0" applyAlignment="0" applyProtection="0"/>
    <xf numFmtId="0" fontId="35" fillId="21" borderId="0" applyNumberFormat="0" applyBorder="0" applyAlignment="0" applyProtection="0"/>
    <xf numFmtId="0" fontId="35" fillId="20" borderId="0" applyNumberFormat="0" applyBorder="0" applyAlignment="0" applyProtection="0"/>
    <xf numFmtId="0" fontId="28" fillId="10" borderId="0" applyNumberFormat="0" applyBorder="0" applyAlignment="0" applyProtection="0"/>
    <xf numFmtId="0" fontId="38" fillId="37" borderId="2" applyNumberFormat="0" applyAlignment="0" applyProtection="0"/>
    <xf numFmtId="0" fontId="28" fillId="0" borderId="0"/>
    <xf numFmtId="0" fontId="35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49" borderId="0"/>
    <xf numFmtId="0" fontId="32" fillId="0" borderId="0"/>
    <xf numFmtId="0" fontId="29" fillId="0" borderId="0"/>
    <xf numFmtId="0" fontId="58" fillId="0" borderId="0"/>
    <xf numFmtId="0" fontId="29" fillId="0" borderId="0"/>
    <xf numFmtId="0" fontId="28" fillId="6" borderId="0" applyNumberFormat="0" applyBorder="0" applyAlignment="0" applyProtection="0"/>
    <xf numFmtId="0" fontId="28" fillId="10" borderId="7" applyNumberFormat="0" applyAlignment="0" applyProtection="0"/>
    <xf numFmtId="0" fontId="29" fillId="10" borderId="7" applyNumberFormat="0" applyAlignment="0" applyProtection="0"/>
    <xf numFmtId="0" fontId="58" fillId="0" borderId="0"/>
    <xf numFmtId="0" fontId="35" fillId="26" borderId="0" applyNumberFormat="0" applyBorder="0" applyAlignment="0" applyProtection="0"/>
    <xf numFmtId="0" fontId="28" fillId="25" borderId="0" applyNumberFormat="0" applyBorder="0" applyAlignment="0" applyProtection="0"/>
    <xf numFmtId="0" fontId="28" fillId="10" borderId="7" applyNumberFormat="0" applyAlignment="0" applyProtection="0"/>
    <xf numFmtId="0" fontId="28" fillId="7" borderId="0" applyNumberFormat="0" applyBorder="0" applyAlignment="0" applyProtection="0"/>
    <xf numFmtId="0" fontId="28" fillId="25" borderId="0" applyNumberFormat="0" applyBorder="0" applyAlignment="0" applyProtection="0"/>
    <xf numFmtId="0" fontId="28" fillId="24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47" fillId="18" borderId="8" applyNumberFormat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4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12" borderId="0" applyNumberFormat="0" applyBorder="0" applyAlignment="0" applyProtection="0"/>
    <xf numFmtId="0" fontId="28" fillId="20" borderId="0" applyNumberFormat="0" applyBorder="0" applyAlignment="0" applyProtection="0"/>
    <xf numFmtId="0" fontId="28" fillId="19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9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15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6" borderId="0" applyNumberFormat="0" applyBorder="0" applyAlignment="0" applyProtection="0"/>
    <xf numFmtId="0" fontId="28" fillId="13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3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49" fillId="0" borderId="12" applyNumberFormat="0" applyFill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49" fillId="0" borderId="12" applyNumberFormat="0" applyFill="0" applyAlignment="0" applyProtection="0"/>
    <xf numFmtId="0" fontId="49" fillId="0" borderId="9" applyNumberFormat="0" applyFill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40" fillId="7" borderId="1" applyNumberFormat="0" applyAlignment="0" applyProtection="0"/>
    <xf numFmtId="0" fontId="28" fillId="0" borderId="0"/>
    <xf numFmtId="0" fontId="29" fillId="0" borderId="0"/>
    <xf numFmtId="0" fontId="28" fillId="0" borderId="0"/>
    <xf numFmtId="0" fontId="29" fillId="0" borderId="0"/>
    <xf numFmtId="0" fontId="41" fillId="6" borderId="0" applyNumberFormat="0" applyBorder="0" applyAlignment="0" applyProtection="0"/>
    <xf numFmtId="167" fontId="28" fillId="0" borderId="0"/>
    <xf numFmtId="166" fontId="29" fillId="0" borderId="0" applyFill="0" applyBorder="0" applyAlignment="0" applyProtection="0"/>
    <xf numFmtId="168" fontId="28" fillId="0" borderId="0"/>
    <xf numFmtId="0" fontId="46" fillId="23" borderId="0" applyNumberFormat="0" applyBorder="0" applyAlignment="0" applyProtection="0"/>
    <xf numFmtId="0" fontId="58" fillId="0" borderId="0"/>
    <xf numFmtId="0" fontId="29" fillId="0" borderId="0"/>
    <xf numFmtId="0" fontId="32" fillId="0" borderId="0"/>
    <xf numFmtId="0" fontId="29" fillId="0" borderId="0"/>
    <xf numFmtId="0" fontId="29" fillId="0" borderId="0"/>
    <xf numFmtId="0" fontId="29" fillId="0" borderId="0"/>
    <xf numFmtId="0" fontId="57" fillId="0" borderId="0"/>
    <xf numFmtId="0" fontId="28" fillId="53" borderId="0" applyNumberFormat="0" applyBorder="0" applyAlignment="0" applyProtection="0"/>
    <xf numFmtId="0" fontId="28" fillId="23" borderId="0" applyNumberFormat="0" applyBorder="0" applyAlignment="0" applyProtection="0"/>
    <xf numFmtId="0" fontId="32" fillId="0" borderId="0"/>
    <xf numFmtId="0" fontId="29" fillId="0" borderId="0"/>
    <xf numFmtId="0" fontId="58" fillId="0" borderId="0"/>
    <xf numFmtId="0" fontId="29" fillId="0" borderId="0"/>
    <xf numFmtId="0" fontId="28" fillId="10" borderId="7" applyNumberFormat="0" applyAlignment="0" applyProtection="0"/>
    <xf numFmtId="0" fontId="29" fillId="10" borderId="7" applyNumberFormat="0" applyAlignment="0" applyProtection="0"/>
    <xf numFmtId="0" fontId="28" fillId="10" borderId="7" applyNumberFormat="0" applyAlignment="0" applyProtection="0"/>
    <xf numFmtId="0" fontId="47" fillId="18" borderId="8" applyNumberFormat="0" applyAlignment="0" applyProtection="0"/>
    <xf numFmtId="0" fontId="49" fillId="0" borderId="12" applyNumberFormat="0" applyFill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12" applyNumberFormat="0" applyFill="0" applyAlignment="0" applyProtection="0"/>
    <xf numFmtId="0" fontId="5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23" borderId="0" applyNumberFormat="0" applyBorder="0" applyAlignment="0" applyProtection="0"/>
    <xf numFmtId="0" fontId="28" fillId="6" borderId="0" applyNumberFormat="0" applyBorder="0" applyAlignment="0" applyProtection="0"/>
    <xf numFmtId="0" fontId="28" fillId="53" borderId="0" applyNumberFormat="0" applyBorder="0" applyAlignment="0" applyProtection="0"/>
    <xf numFmtId="0" fontId="28" fillId="14" borderId="0" applyNumberFormat="0" applyBorder="0" applyAlignment="0" applyProtection="0"/>
    <xf numFmtId="0" fontId="35" fillId="2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35" fillId="14" borderId="0" applyNumberFormat="0" applyBorder="0" applyAlignment="0" applyProtection="0"/>
    <xf numFmtId="0" fontId="35" fillId="25" borderId="0" applyNumberFormat="0" applyBorder="0" applyAlignment="0" applyProtection="0"/>
    <xf numFmtId="0" fontId="38" fillId="37" borderId="2" applyNumberFormat="0" applyAlignment="0" applyProtection="0"/>
    <xf numFmtId="0" fontId="35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13" borderId="0" applyNumberFormat="0" applyBorder="0" applyAlignment="0" applyProtection="0"/>
    <xf numFmtId="0" fontId="35" fillId="25" borderId="0" applyNumberFormat="0" applyBorder="0" applyAlignment="0" applyProtection="0"/>
    <xf numFmtId="0" fontId="28" fillId="17" borderId="0" applyNumberFormat="0" applyBorder="0" applyAlignment="0" applyProtection="0"/>
    <xf numFmtId="0" fontId="28" fillId="22" borderId="0" applyNumberFormat="0" applyBorder="0" applyAlignment="0" applyProtection="0"/>
    <xf numFmtId="0" fontId="35" fillId="46" borderId="0" applyNumberFormat="0" applyBorder="0" applyAlignment="0" applyProtection="0"/>
    <xf numFmtId="0" fontId="28" fillId="17" borderId="0" applyNumberFormat="0" applyBorder="0" applyAlignment="0" applyProtection="0"/>
    <xf numFmtId="0" fontId="35" fillId="14" borderId="0" applyNumberFormat="0" applyBorder="0" applyAlignment="0" applyProtection="0"/>
    <xf numFmtId="0" fontId="28" fillId="0" borderId="0"/>
    <xf numFmtId="0" fontId="28" fillId="10" borderId="0" applyNumberFormat="0" applyBorder="0" applyAlignment="0" applyProtection="0"/>
    <xf numFmtId="0" fontId="28" fillId="14" borderId="0" applyNumberFormat="0" applyBorder="0" applyAlignment="0" applyProtection="0"/>
    <xf numFmtId="0" fontId="28" fillId="6" borderId="0" applyNumberFormat="0" applyBorder="0" applyAlignment="0" applyProtection="0"/>
    <xf numFmtId="0" fontId="28" fillId="23" borderId="0" applyNumberFormat="0" applyBorder="0" applyAlignment="0" applyProtection="0"/>
    <xf numFmtId="0" fontId="28" fillId="14" borderId="0" applyNumberFormat="0" applyBorder="0" applyAlignment="0" applyProtection="0"/>
    <xf numFmtId="0" fontId="28" fillId="10" borderId="0" applyNumberFormat="0" applyBorder="0" applyAlignment="0" applyProtection="0"/>
    <xf numFmtId="0" fontId="28" fillId="23" borderId="0" applyNumberFormat="0" applyBorder="0" applyAlignment="0" applyProtection="0"/>
    <xf numFmtId="0" fontId="35" fillId="6" borderId="0" applyNumberFormat="0" applyBorder="0" applyAlignment="0" applyProtection="0"/>
    <xf numFmtId="164" fontId="28" fillId="0" borderId="0" applyFont="0" applyFill="0" applyBorder="0" applyAlignment="0" applyProtection="0"/>
    <xf numFmtId="0" fontId="28" fillId="23" borderId="0" applyNumberFormat="0" applyBorder="0" applyAlignment="0" applyProtection="0"/>
    <xf numFmtId="0" fontId="35" fillId="25" borderId="0" applyNumberFormat="0" applyBorder="0" applyAlignment="0" applyProtection="0"/>
    <xf numFmtId="0" fontId="28" fillId="7" borderId="0" applyNumberFormat="0" applyBorder="0" applyAlignment="0" applyProtection="0"/>
    <xf numFmtId="0" fontId="29" fillId="0" borderId="0"/>
    <xf numFmtId="0" fontId="28" fillId="10" borderId="0" applyNumberFormat="0" applyBorder="0" applyAlignment="0" applyProtection="0"/>
    <xf numFmtId="0" fontId="29" fillId="0" borderId="0"/>
    <xf numFmtId="0" fontId="58" fillId="0" borderId="0"/>
    <xf numFmtId="0" fontId="28" fillId="0" borderId="0"/>
    <xf numFmtId="0" fontId="28" fillId="20" borderId="0" applyNumberFormat="0" applyBorder="0" applyAlignment="0" applyProtection="0"/>
    <xf numFmtId="0" fontId="58" fillId="0" borderId="0"/>
    <xf numFmtId="0" fontId="28" fillId="17" borderId="0" applyNumberFormat="0" applyBorder="0" applyAlignment="0" applyProtection="0"/>
    <xf numFmtId="0" fontId="28" fillId="25" borderId="0" applyNumberFormat="0" applyBorder="0" applyAlignment="0" applyProtection="0"/>
    <xf numFmtId="0" fontId="29" fillId="10" borderId="7" applyNumberFormat="0" applyAlignment="0" applyProtection="0"/>
    <xf numFmtId="0" fontId="28" fillId="20" borderId="0" applyNumberFormat="0" applyBorder="0" applyAlignment="0" applyProtection="0"/>
    <xf numFmtId="0" fontId="28" fillId="9" borderId="0" applyNumberFormat="0" applyBorder="0" applyAlignment="0" applyProtection="0"/>
    <xf numFmtId="0" fontId="28" fillId="3" borderId="0" applyNumberFormat="0" applyBorder="0" applyAlignment="0" applyProtection="0"/>
    <xf numFmtId="0" fontId="49" fillId="0" borderId="24" applyNumberFormat="0" applyFill="0" applyAlignment="0" applyProtection="0"/>
    <xf numFmtId="0" fontId="35" fillId="54" borderId="0" applyNumberFormat="0" applyBorder="0" applyAlignment="0" applyProtection="0"/>
    <xf numFmtId="0" fontId="35" fillId="46" borderId="0" applyNumberFormat="0" applyBorder="0" applyAlignment="0" applyProtection="0"/>
    <xf numFmtId="0" fontId="35" fillId="25" borderId="0" applyNumberFormat="0" applyBorder="0" applyAlignment="0" applyProtection="0"/>
    <xf numFmtId="0" fontId="35" fillId="44" borderId="0" applyNumberFormat="0" applyBorder="0" applyAlignment="0" applyProtection="0"/>
    <xf numFmtId="0" fontId="35" fillId="41" borderId="0" applyNumberFormat="0" applyBorder="0" applyAlignment="0" applyProtection="0"/>
    <xf numFmtId="0" fontId="40" fillId="23" borderId="1" applyNumberFormat="0" applyAlignment="0" applyProtection="0"/>
    <xf numFmtId="0" fontId="41" fillId="53" borderId="0" applyNumberFormat="0" applyBorder="0" applyAlignment="0" applyProtection="0"/>
    <xf numFmtId="0" fontId="59" fillId="23" borderId="0" applyNumberFormat="0" applyBorder="0" applyAlignment="0" applyProtection="0"/>
    <xf numFmtId="0" fontId="29" fillId="0" borderId="0"/>
    <xf numFmtId="0" fontId="29" fillId="0" borderId="0"/>
    <xf numFmtId="0" fontId="58" fillId="0" borderId="0"/>
    <xf numFmtId="0" fontId="28" fillId="0" borderId="0"/>
    <xf numFmtId="0" fontId="29" fillId="10" borderId="7" applyNumberFormat="0" applyAlignment="0" applyProtection="0"/>
    <xf numFmtId="0" fontId="47" fillId="4" borderId="8" applyNumberFormat="0" applyAlignment="0" applyProtection="0"/>
    <xf numFmtId="0" fontId="28" fillId="9" borderId="0" applyNumberFormat="0" applyBorder="0" applyAlignment="0" applyProtection="0"/>
    <xf numFmtId="0" fontId="28" fillId="3" borderId="0" applyNumberFormat="0" applyBorder="0" applyAlignment="0" applyProtection="0"/>
    <xf numFmtId="0" fontId="49" fillId="0" borderId="24" applyNumberFormat="0" applyFill="0" applyAlignment="0" applyProtection="0"/>
    <xf numFmtId="0" fontId="58" fillId="0" borderId="0"/>
    <xf numFmtId="0" fontId="58" fillId="0" borderId="0"/>
    <xf numFmtId="0" fontId="28" fillId="10" borderId="7"/>
    <xf numFmtId="0" fontId="29" fillId="0" borderId="0"/>
    <xf numFmtId="0" fontId="28" fillId="0" borderId="0"/>
    <xf numFmtId="0" fontId="28" fillId="20" borderId="0" applyNumberFormat="0" applyBorder="0" applyAlignment="0" applyProtection="0"/>
    <xf numFmtId="0" fontId="28" fillId="0" borderId="0"/>
    <xf numFmtId="0" fontId="49" fillId="0" borderId="9" applyNumberFormat="0" applyFill="0" applyAlignment="0" applyProtection="0"/>
    <xf numFmtId="0" fontId="37" fillId="34" borderId="1" applyNumberFormat="0" applyAlignment="0" applyProtection="0"/>
    <xf numFmtId="0" fontId="28" fillId="12" borderId="0"/>
    <xf numFmtId="0" fontId="38" fillId="35" borderId="2" applyNumberFormat="0" applyAlignment="0" applyProtection="0"/>
    <xf numFmtId="0" fontId="28" fillId="25" borderId="0"/>
    <xf numFmtId="0" fontId="28" fillId="17" borderId="0"/>
    <xf numFmtId="0" fontId="28" fillId="22" borderId="0"/>
    <xf numFmtId="0" fontId="28" fillId="49" borderId="0"/>
    <xf numFmtId="0" fontId="28" fillId="48" borderId="0"/>
    <xf numFmtId="0" fontId="28" fillId="12" borderId="0"/>
    <xf numFmtId="0" fontId="28" fillId="9" borderId="0"/>
    <xf numFmtId="0" fontId="28" fillId="6" borderId="0"/>
    <xf numFmtId="0" fontId="28" fillId="47" borderId="0"/>
    <xf numFmtId="0" fontId="29" fillId="10" borderId="7" applyNumberFormat="0" applyAlignment="0" applyProtection="0"/>
    <xf numFmtId="0" fontId="35" fillId="28" borderId="0" applyNumberFormat="0" applyBorder="0" applyAlignment="0" applyProtection="0"/>
    <xf numFmtId="0" fontId="35" fillId="40" borderId="0" applyNumberFormat="0" applyBorder="0" applyAlignment="0" applyProtection="0"/>
    <xf numFmtId="0" fontId="29" fillId="52" borderId="7" applyNumberFormat="0" applyFont="0" applyAlignment="0" applyProtection="0"/>
    <xf numFmtId="0" fontId="58" fillId="0" borderId="0"/>
    <xf numFmtId="168" fontId="28" fillId="0" borderId="0" applyFill="0" applyBorder="0" applyAlignment="0" applyProtection="0"/>
    <xf numFmtId="0" fontId="28" fillId="0" borderId="0"/>
    <xf numFmtId="0" fontId="40" fillId="15" borderId="1" applyNumberFormat="0" applyAlignment="0" applyProtection="0"/>
    <xf numFmtId="0" fontId="35" fillId="42" borderId="0" applyNumberFormat="0" applyBorder="0" applyAlignment="0" applyProtection="0"/>
    <xf numFmtId="0" fontId="29" fillId="0" borderId="0"/>
    <xf numFmtId="0" fontId="28" fillId="0" borderId="0"/>
    <xf numFmtId="0" fontId="28" fillId="0" borderId="0"/>
    <xf numFmtId="169" fontId="28" fillId="0" borderId="0" applyFill="0" applyBorder="0" applyAlignment="0" applyProtection="0"/>
    <xf numFmtId="0" fontId="46" fillId="51" borderId="0" applyNumberFormat="0" applyBorder="0" applyAlignment="0" applyProtection="0"/>
    <xf numFmtId="0" fontId="29" fillId="0" borderId="0"/>
    <xf numFmtId="0" fontId="47" fillId="34" borderId="8" applyNumberFormat="0" applyAlignment="0" applyProtection="0"/>
    <xf numFmtId="0" fontId="28" fillId="6" borderId="0" applyNumberFormat="0" applyBorder="0" applyAlignment="0" applyProtection="0"/>
    <xf numFmtId="0" fontId="28" fillId="17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22" borderId="0" applyNumberFormat="0" applyBorder="0" applyAlignment="0" applyProtection="0"/>
    <xf numFmtId="0" fontId="28" fillId="20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1" borderId="0" applyNumberFormat="0" applyBorder="0" applyAlignment="0" applyProtection="0"/>
    <xf numFmtId="0" fontId="28" fillId="20" borderId="0" applyNumberFormat="0" applyBorder="0" applyAlignment="0" applyProtection="0"/>
    <xf numFmtId="0" fontId="28" fillId="1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17" borderId="0" applyNumberFormat="0" applyBorder="0" applyAlignment="0" applyProtection="0"/>
    <xf numFmtId="0" fontId="28" fillId="12" borderId="0" applyNumberFormat="0" applyBorder="0" applyAlignment="0" applyProtection="0"/>
    <xf numFmtId="0" fontId="28" fillId="14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1" borderId="0" applyNumberFormat="0" applyBorder="0" applyAlignment="0" applyProtection="0"/>
    <xf numFmtId="0" fontId="28" fillId="22" borderId="0" applyNumberFormat="0" applyBorder="0" applyAlignment="0" applyProtection="0"/>
    <xf numFmtId="0" fontId="28" fillId="3" borderId="0" applyNumberFormat="0" applyBorder="0" applyAlignment="0" applyProtection="0"/>
    <xf numFmtId="0" fontId="28" fillId="6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20" borderId="0" applyNumberFormat="0" applyBorder="0" applyAlignment="0" applyProtection="0"/>
    <xf numFmtId="0" fontId="28" fillId="10" borderId="0" applyNumberFormat="0" applyBorder="0" applyAlignment="0" applyProtection="0"/>
    <xf numFmtId="0" fontId="52" fillId="4" borderId="1" applyNumberFormat="0" applyAlignment="0" applyProtection="0"/>
    <xf numFmtId="0" fontId="28" fillId="14" borderId="0" applyNumberFormat="0" applyBorder="0" applyAlignment="0" applyProtection="0"/>
    <xf numFmtId="0" fontId="28" fillId="17" borderId="0" applyNumberFormat="0" applyBorder="0" applyAlignment="0" applyProtection="0"/>
    <xf numFmtId="0" fontId="35" fillId="25" borderId="0" applyNumberFormat="0" applyBorder="0" applyAlignment="0" applyProtection="0"/>
    <xf numFmtId="0" fontId="35" fillId="46" borderId="0" applyNumberFormat="0" applyBorder="0" applyAlignment="0" applyProtection="0"/>
    <xf numFmtId="0" fontId="35" fillId="14" borderId="0" applyNumberFormat="0" applyBorder="0" applyAlignment="0" applyProtection="0"/>
    <xf numFmtId="0" fontId="28" fillId="14" borderId="0" applyNumberFormat="0" applyBorder="0" applyAlignment="0" applyProtection="0"/>
    <xf numFmtId="164" fontId="28" fillId="0" borderId="0" applyFont="0" applyFill="0" applyBorder="0" applyAlignment="0" applyProtection="0"/>
    <xf numFmtId="0" fontId="28" fillId="20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25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25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2" borderId="0" applyNumberFormat="0" applyBorder="0" applyAlignment="0" applyProtection="0"/>
    <xf numFmtId="0" fontId="28" fillId="7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2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49" fillId="0" borderId="24" applyNumberFormat="0" applyFill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14" borderId="0" applyNumberFormat="0" applyBorder="0" applyAlignment="0" applyProtection="0"/>
    <xf numFmtId="0" fontId="35" fillId="41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12" borderId="0" applyNumberFormat="0" applyBorder="0" applyAlignment="0" applyProtection="0"/>
    <xf numFmtId="0" fontId="41" fillId="53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9" borderId="0" applyNumberFormat="0" applyBorder="0" applyAlignment="0" applyProtection="0"/>
    <xf numFmtId="0" fontId="28" fillId="7" borderId="0" applyNumberFormat="0" applyBorder="0" applyAlignment="0" applyProtection="0"/>
    <xf numFmtId="0" fontId="59" fillId="23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6" borderId="0" applyNumberFormat="0" applyBorder="0" applyAlignment="0" applyProtection="0"/>
    <xf numFmtId="0" fontId="29" fillId="0" borderId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3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7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0" borderId="0"/>
    <xf numFmtId="0" fontId="28" fillId="53" borderId="0" applyNumberFormat="0" applyBorder="0" applyAlignment="0" applyProtection="0"/>
    <xf numFmtId="0" fontId="28" fillId="2" borderId="0" applyNumberFormat="0" applyBorder="0" applyAlignment="0" applyProtection="0"/>
    <xf numFmtId="0" fontId="28" fillId="20" borderId="0"/>
    <xf numFmtId="0" fontId="35" fillId="31" borderId="0" applyNumberFormat="0" applyBorder="0" applyAlignment="0" applyProtection="0"/>
    <xf numFmtId="0" fontId="28" fillId="10" borderId="0" applyNumberFormat="0" applyBorder="0" applyAlignment="0" applyProtection="0"/>
    <xf numFmtId="0" fontId="28" fillId="17" borderId="0" applyNumberFormat="0" applyBorder="0" applyAlignment="0" applyProtection="0"/>
    <xf numFmtId="0" fontId="28" fillId="14" borderId="0" applyNumberFormat="0" applyBorder="0" applyAlignment="0" applyProtection="0"/>
    <xf numFmtId="0" fontId="28" fillId="3" borderId="0" applyNumberFormat="0" applyBorder="0" applyAlignment="0" applyProtection="0"/>
    <xf numFmtId="0" fontId="28" fillId="7" borderId="0" applyNumberFormat="0" applyBorder="0" applyAlignment="0" applyProtection="0"/>
    <xf numFmtId="0" fontId="28" fillId="17" borderId="0" applyNumberFormat="0" applyBorder="0" applyAlignment="0" applyProtection="0"/>
    <xf numFmtId="0" fontId="35" fillId="31" borderId="0" applyNumberFormat="0" applyBorder="0" applyAlignment="0" applyProtection="0"/>
    <xf numFmtId="0" fontId="35" fillId="54" borderId="0" applyNumberFormat="0" applyBorder="0" applyAlignment="0" applyProtection="0"/>
    <xf numFmtId="0" fontId="28" fillId="17" borderId="0"/>
    <xf numFmtId="0" fontId="28" fillId="14" borderId="0" applyNumberFormat="0" applyBorder="0" applyAlignment="0" applyProtection="0"/>
    <xf numFmtId="0" fontId="29" fillId="0" borderId="0"/>
    <xf numFmtId="0" fontId="28" fillId="7" borderId="0" applyNumberFormat="0" applyBorder="0" applyAlignment="0" applyProtection="0"/>
    <xf numFmtId="41" fontId="28" fillId="0" borderId="0" applyFont="0" applyFill="0" applyBorder="0" applyAlignment="0" applyProtection="0"/>
    <xf numFmtId="0" fontId="29" fillId="52" borderId="7" applyNumberFormat="0" applyFont="0" applyAlignment="0" applyProtection="0"/>
    <xf numFmtId="0" fontId="28" fillId="17" borderId="0" applyNumberFormat="0" applyBorder="0" applyAlignment="0" applyProtection="0"/>
    <xf numFmtId="0" fontId="28" fillId="10" borderId="0" applyNumberFormat="0" applyBorder="0" applyAlignment="0" applyProtection="0"/>
    <xf numFmtId="0" fontId="28" fillId="6" borderId="0" applyNumberFormat="0" applyBorder="0" applyAlignment="0" applyProtection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6" fontId="29" fillId="0" borderId="0" applyFill="0" applyBorder="0" applyAlignment="0" applyProtection="0"/>
    <xf numFmtId="41" fontId="28" fillId="0" borderId="0" applyFont="0" applyFill="0" applyBorder="0" applyAlignment="0" applyProtection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0" fontId="28" fillId="12" borderId="0" applyNumberFormat="0" applyBorder="0" applyAlignment="0" applyProtection="0"/>
    <xf numFmtId="0" fontId="28" fillId="14" borderId="0" applyNumberFormat="0" applyBorder="0" applyAlignment="0" applyProtection="0"/>
    <xf numFmtId="0" fontId="28" fillId="6" borderId="0" applyNumberFormat="0" applyBorder="0" applyAlignment="0" applyProtection="0"/>
    <xf numFmtId="0" fontId="28" fillId="10" borderId="0" applyNumberFormat="0" applyBorder="0" applyAlignment="0" applyProtection="0"/>
    <xf numFmtId="0" fontId="58" fillId="0" borderId="0"/>
    <xf numFmtId="0" fontId="58" fillId="0" borderId="0"/>
    <xf numFmtId="0" fontId="29" fillId="0" borderId="0"/>
    <xf numFmtId="0" fontId="29" fillId="10" borderId="7" applyNumberFormat="0" applyAlignment="0" applyProtection="0"/>
    <xf numFmtId="0" fontId="35" fillId="44" borderId="0" applyNumberFormat="0" applyBorder="0" applyAlignment="0" applyProtection="0"/>
    <xf numFmtId="0" fontId="35" fillId="41" borderId="0" applyNumberFormat="0" applyBorder="0" applyAlignment="0" applyProtection="0"/>
    <xf numFmtId="0" fontId="29" fillId="0" borderId="0"/>
    <xf numFmtId="0" fontId="41" fillId="53" borderId="0" applyNumberFormat="0" applyBorder="0" applyAlignment="0" applyProtection="0"/>
    <xf numFmtId="0" fontId="59" fillId="23" borderId="0" applyNumberFormat="0" applyBorder="0" applyAlignment="0" applyProtection="0"/>
    <xf numFmtId="0" fontId="29" fillId="0" borderId="0"/>
    <xf numFmtId="0" fontId="28" fillId="9" borderId="0" applyNumberFormat="0" applyBorder="0" applyAlignment="0" applyProtection="0"/>
    <xf numFmtId="0" fontId="29" fillId="10" borderId="7" applyNumberFormat="0" applyAlignment="0" applyProtection="0"/>
    <xf numFmtId="0" fontId="29" fillId="0" borderId="0"/>
    <xf numFmtId="0" fontId="28" fillId="0" borderId="0"/>
    <xf numFmtId="0" fontId="35" fillId="19" borderId="0" applyNumberFormat="0" applyBorder="0" applyAlignment="0" applyProtection="0"/>
    <xf numFmtId="0" fontId="28" fillId="12" borderId="0"/>
    <xf numFmtId="0" fontId="35" fillId="26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4" borderId="0" applyNumberFormat="0" applyBorder="0" applyAlignment="0" applyProtection="0"/>
    <xf numFmtId="0" fontId="28" fillId="17" borderId="0" applyNumberFormat="0" applyBorder="0" applyAlignment="0" applyProtection="0"/>
    <xf numFmtId="0" fontId="32" fillId="0" borderId="0"/>
    <xf numFmtId="0" fontId="29" fillId="0" borderId="0"/>
    <xf numFmtId="0" fontId="28" fillId="17" borderId="0" applyNumberFormat="0" applyBorder="0" applyAlignment="0" applyProtection="0"/>
    <xf numFmtId="0" fontId="58" fillId="0" borderId="0"/>
    <xf numFmtId="0" fontId="29" fillId="0" borderId="0"/>
    <xf numFmtId="0" fontId="28" fillId="12" borderId="0" applyNumberFormat="0" applyBorder="0" applyAlignment="0" applyProtection="0"/>
    <xf numFmtId="0" fontId="28" fillId="10" borderId="7" applyNumberFormat="0" applyAlignment="0" applyProtection="0"/>
    <xf numFmtId="0" fontId="29" fillId="10" borderId="7" applyNumberFormat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19" borderId="0" applyNumberFormat="0" applyBorder="0" applyAlignment="0" applyProtection="0"/>
    <xf numFmtId="0" fontId="28" fillId="16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35" fillId="46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35" fillId="44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1" borderId="0" applyNumberFormat="0" applyBorder="0" applyAlignment="0" applyProtection="0"/>
    <xf numFmtId="0" fontId="40" fillId="23" borderId="1" applyNumberFormat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5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9" fillId="0" borderId="0"/>
    <xf numFmtId="0" fontId="49" fillId="0" borderId="12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12" applyNumberFormat="0" applyFill="0" applyAlignment="0" applyProtection="0"/>
    <xf numFmtId="0" fontId="49" fillId="0" borderId="9" applyNumberFormat="0" applyFill="0" applyAlignment="0" applyProtection="0"/>
    <xf numFmtId="0" fontId="28" fillId="0" borderId="0"/>
    <xf numFmtId="0" fontId="29" fillId="0" borderId="0"/>
    <xf numFmtId="0" fontId="49" fillId="0" borderId="9" applyNumberFormat="0" applyFill="0" applyAlignment="0" applyProtection="0"/>
    <xf numFmtId="0" fontId="28" fillId="53" borderId="0" applyNumberFormat="0" applyBorder="0" applyAlignment="0" applyProtection="0"/>
    <xf numFmtId="167" fontId="28" fillId="0" borderId="0"/>
    <xf numFmtId="168" fontId="28" fillId="0" borderId="0"/>
    <xf numFmtId="0" fontId="28" fillId="7" borderId="0" applyNumberFormat="0" applyBorder="0" applyAlignment="0" applyProtection="0"/>
    <xf numFmtId="0" fontId="58" fillId="0" borderId="0"/>
    <xf numFmtId="0" fontId="29" fillId="0" borderId="0"/>
    <xf numFmtId="0" fontId="32" fillId="0" borderId="0"/>
    <xf numFmtId="0" fontId="29" fillId="0" borderId="0"/>
    <xf numFmtId="0" fontId="29" fillId="0" borderId="0"/>
    <xf numFmtId="0" fontId="40" fillId="23" borderId="1" applyNumberFormat="0" applyAlignment="0" applyProtection="0"/>
    <xf numFmtId="0" fontId="29" fillId="0" borderId="0"/>
    <xf numFmtId="0" fontId="32" fillId="0" borderId="0"/>
    <xf numFmtId="0" fontId="29" fillId="0" borderId="0"/>
    <xf numFmtId="0" fontId="58" fillId="0" borderId="0"/>
    <xf numFmtId="0" fontId="29" fillId="0" borderId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17" borderId="0" applyNumberFormat="0" applyBorder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7" fillId="4" borderId="8" applyNumberFormat="0" applyAlignment="0" applyProtection="0"/>
    <xf numFmtId="0" fontId="28" fillId="0" borderId="0"/>
    <xf numFmtId="0" fontId="29" fillId="0" borderId="0"/>
    <xf numFmtId="0" fontId="29" fillId="0" borderId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6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58" fillId="0" borderId="0"/>
    <xf numFmtId="0" fontId="28" fillId="0" borderId="0"/>
    <xf numFmtId="0" fontId="29" fillId="10" borderId="7" applyNumberFormat="0" applyAlignment="0" applyProtection="0"/>
    <xf numFmtId="0" fontId="47" fillId="4" borderId="8" applyNumberFormat="0" applyAlignment="0" applyProtection="0"/>
    <xf numFmtId="0" fontId="28" fillId="20" borderId="0" applyNumberFormat="0" applyBorder="0" applyAlignment="0" applyProtection="0"/>
    <xf numFmtId="0" fontId="28" fillId="15" borderId="0" applyNumberFormat="0" applyBorder="0" applyAlignment="0" applyProtection="0"/>
    <xf numFmtId="0" fontId="28" fillId="12" borderId="0" applyNumberFormat="0" applyBorder="0" applyAlignment="0" applyProtection="0"/>
    <xf numFmtId="0" fontId="28" fillId="9" borderId="0" applyNumberFormat="0" applyBorder="0" applyAlignment="0" applyProtection="0"/>
    <xf numFmtId="0" fontId="49" fillId="0" borderId="24" applyNumberFormat="0" applyFill="0" applyAlignment="0" applyProtection="0"/>
    <xf numFmtId="0" fontId="28" fillId="10" borderId="7"/>
    <xf numFmtId="0" fontId="29" fillId="0" borderId="0"/>
    <xf numFmtId="0" fontId="28" fillId="0" borderId="0"/>
    <xf numFmtId="0" fontId="28" fillId="9" borderId="0"/>
    <xf numFmtId="0" fontId="28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28" fillId="12" borderId="0"/>
    <xf numFmtId="0" fontId="28" fillId="25" borderId="0"/>
    <xf numFmtId="0" fontId="28" fillId="17" borderId="0"/>
    <xf numFmtId="0" fontId="28" fillId="22" borderId="0"/>
    <xf numFmtId="0" fontId="28" fillId="49" borderId="0"/>
    <xf numFmtId="0" fontId="28" fillId="48" borderId="0"/>
    <xf numFmtId="0" fontId="28" fillId="12" borderId="0"/>
    <xf numFmtId="0" fontId="28" fillId="9" borderId="0"/>
    <xf numFmtId="0" fontId="28" fillId="6" borderId="0"/>
    <xf numFmtId="0" fontId="28" fillId="47" borderId="0"/>
    <xf numFmtId="0" fontId="28" fillId="48" borderId="0"/>
    <xf numFmtId="0" fontId="35" fillId="28" borderId="0" applyNumberFormat="0" applyBorder="0" applyAlignment="0" applyProtection="0"/>
    <xf numFmtId="0" fontId="28" fillId="17" borderId="0"/>
    <xf numFmtId="0" fontId="28" fillId="0" borderId="0"/>
    <xf numFmtId="0" fontId="29" fillId="0" borderId="0"/>
    <xf numFmtId="0" fontId="28" fillId="0" borderId="0"/>
    <xf numFmtId="0" fontId="28" fillId="0" borderId="0"/>
    <xf numFmtId="0" fontId="29" fillId="0" borderId="0"/>
    <xf numFmtId="0" fontId="47" fillId="34" borderId="8" applyNumberFormat="0" applyAlignment="0" applyProtection="0"/>
    <xf numFmtId="0" fontId="29" fillId="0" borderId="0"/>
    <xf numFmtId="0" fontId="28" fillId="20" borderId="0" applyNumberFormat="0" applyBorder="0" applyAlignment="0" applyProtection="0"/>
    <xf numFmtId="0" fontId="28" fillId="7" borderId="0" applyNumberFormat="0" applyBorder="0" applyAlignment="0" applyProtection="0"/>
    <xf numFmtId="0" fontId="28" fillId="53" borderId="0" applyNumberFormat="0" applyBorder="0" applyAlignment="0" applyProtection="0"/>
    <xf numFmtId="0" fontId="28" fillId="10" borderId="0" applyNumberFormat="0" applyBorder="0" applyAlignment="0" applyProtection="0"/>
    <xf numFmtId="0" fontId="52" fillId="4" borderId="1" applyNumberFormat="0" applyAlignment="0" applyProtection="0"/>
    <xf numFmtId="0" fontId="28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46" borderId="0" applyNumberFormat="0" applyBorder="0" applyAlignment="0" applyProtection="0"/>
    <xf numFmtId="0" fontId="28" fillId="14" borderId="0" applyNumberFormat="0" applyBorder="0" applyAlignment="0" applyProtection="0"/>
    <xf numFmtId="164" fontId="28" fillId="0" borderId="0" applyFont="0" applyFill="0" applyBorder="0" applyAlignment="0" applyProtection="0"/>
    <xf numFmtId="0" fontId="35" fillId="54" borderId="0" applyNumberFormat="0" applyBorder="0" applyAlignment="0" applyProtection="0"/>
    <xf numFmtId="0" fontId="35" fillId="46" borderId="0" applyNumberFormat="0" applyBorder="0" applyAlignment="0" applyProtection="0"/>
    <xf numFmtId="0" fontId="35" fillId="25" borderId="0" applyNumberFormat="0" applyBorder="0" applyAlignment="0" applyProtection="0"/>
    <xf numFmtId="0" fontId="49" fillId="0" borderId="24" applyNumberFormat="0" applyFill="0" applyAlignment="0" applyProtection="0"/>
    <xf numFmtId="0" fontId="28" fillId="10" borderId="7"/>
    <xf numFmtId="0" fontId="28" fillId="25" borderId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25" borderId="0" applyNumberFormat="0" applyBorder="0" applyAlignment="0" applyProtection="0"/>
    <xf numFmtId="0" fontId="28" fillId="17" borderId="0" applyNumberFormat="0" applyBorder="0" applyAlignment="0" applyProtection="0"/>
    <xf numFmtId="0" fontId="28" fillId="22" borderId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2" borderId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2" borderId="0" applyNumberFormat="0" applyBorder="0" applyAlignment="0" applyProtection="0"/>
    <xf numFmtId="0" fontId="28" fillId="6" borderId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2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0" borderId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1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12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9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6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3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7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0" borderId="0"/>
    <xf numFmtId="0" fontId="28" fillId="20" borderId="0"/>
    <xf numFmtId="169" fontId="28" fillId="0" borderId="0" applyFill="0" applyBorder="0" applyAlignment="0" applyProtection="0"/>
    <xf numFmtId="0" fontId="49" fillId="0" borderId="24" applyNumberFormat="0" applyFill="0" applyAlignment="0" applyProtection="0"/>
    <xf numFmtId="0" fontId="28" fillId="17" borderId="0" applyNumberFormat="0" applyBorder="0" applyAlignment="0" applyProtection="0"/>
    <xf numFmtId="0" fontId="46" fillId="51" borderId="0" applyNumberFormat="0" applyBorder="0" applyAlignment="0" applyProtection="0"/>
    <xf numFmtId="0" fontId="28" fillId="17" borderId="0"/>
    <xf numFmtId="0" fontId="28" fillId="14" borderId="0" applyNumberFormat="0" applyBorder="0" applyAlignment="0" applyProtection="0"/>
    <xf numFmtId="0" fontId="29" fillId="0" borderId="0"/>
    <xf numFmtId="0" fontId="28" fillId="7" borderId="0" applyNumberFormat="0" applyBorder="0" applyAlignment="0" applyProtection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6" fontId="29" fillId="0" borderId="0" applyFill="0" applyBorder="0" applyAlignment="0" applyProtection="0"/>
    <xf numFmtId="41" fontId="28" fillId="0" borderId="0" applyFont="0" applyFill="0" applyBorder="0" applyAlignment="0" applyProtection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0" fontId="28" fillId="47" borderId="0"/>
    <xf numFmtId="0" fontId="58" fillId="0" borderId="0"/>
    <xf numFmtId="0" fontId="29" fillId="0" borderId="0"/>
    <xf numFmtId="0" fontId="29" fillId="0" borderId="0"/>
    <xf numFmtId="0" fontId="35" fillId="32" borderId="0" applyNumberFormat="0" applyBorder="0" applyAlignment="0" applyProtection="0"/>
    <xf numFmtId="0" fontId="32" fillId="0" borderId="0"/>
    <xf numFmtId="0" fontId="29" fillId="0" borderId="0"/>
    <xf numFmtId="0" fontId="58" fillId="0" borderId="0"/>
    <xf numFmtId="0" fontId="29" fillId="0" borderId="0"/>
    <xf numFmtId="0" fontId="28" fillId="10" borderId="7" applyNumberFormat="0" applyAlignment="0" applyProtection="0"/>
    <xf numFmtId="0" fontId="29" fillId="10" borderId="7" applyNumberFormat="0" applyAlignment="0" applyProtection="0"/>
    <xf numFmtId="0" fontId="35" fillId="19" borderId="0" applyNumberFormat="0" applyBorder="0" applyAlignment="0" applyProtection="0"/>
    <xf numFmtId="0" fontId="35" fillId="26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1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6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35" fillId="28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49" fillId="0" borderId="12" applyNumberFormat="0" applyFill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49" fillId="0" borderId="12" applyNumberFormat="0" applyFill="0" applyAlignment="0" applyProtection="0"/>
    <xf numFmtId="0" fontId="49" fillId="0" borderId="9" applyNumberFormat="0" applyFill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0" borderId="0"/>
    <xf numFmtId="0" fontId="29" fillId="0" borderId="0"/>
    <xf numFmtId="167" fontId="28" fillId="0" borderId="0"/>
    <xf numFmtId="168" fontId="28" fillId="0" borderId="0"/>
    <xf numFmtId="0" fontId="58" fillId="0" borderId="0"/>
    <xf numFmtId="0" fontId="29" fillId="0" borderId="0"/>
    <xf numFmtId="0" fontId="32" fillId="0" borderId="0"/>
    <xf numFmtId="0" fontId="29" fillId="0" borderId="0"/>
    <xf numFmtId="0" fontId="29" fillId="0" borderId="0"/>
    <xf numFmtId="0" fontId="32" fillId="0" borderId="0"/>
    <xf numFmtId="0" fontId="29" fillId="0" borderId="0"/>
    <xf numFmtId="0" fontId="58" fillId="0" borderId="0"/>
    <xf numFmtId="0" fontId="29" fillId="0" borderId="0"/>
    <xf numFmtId="0" fontId="28" fillId="25" borderId="0" applyNumberFormat="0" applyBorder="0" applyAlignment="0" applyProtection="0"/>
    <xf numFmtId="0" fontId="49" fillId="0" borderId="12" applyNumberFormat="0" applyFill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5" borderId="0" applyNumberFormat="0" applyBorder="0" applyAlignment="0" applyProtection="0"/>
    <xf numFmtId="0" fontId="49" fillId="0" borderId="12" applyNumberFormat="0" applyFill="0" applyAlignment="0" applyProtection="0"/>
    <xf numFmtId="0" fontId="36" fillId="8" borderId="0" applyNumberFormat="0" applyBorder="0" applyAlignment="0" applyProtection="0"/>
    <xf numFmtId="0" fontId="29" fillId="0" borderId="0"/>
    <xf numFmtId="0" fontId="29" fillId="0" borderId="0"/>
    <xf numFmtId="0" fontId="35" fillId="31" borderId="0" applyNumberFormat="0" applyBorder="0" applyAlignment="0" applyProtection="0"/>
    <xf numFmtId="0" fontId="35" fillId="29" borderId="0" applyNumberFormat="0" applyBorder="0" applyAlignment="0" applyProtection="0"/>
    <xf numFmtId="0" fontId="35" fillId="21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25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2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2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1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12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9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6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3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7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0" borderId="0"/>
    <xf numFmtId="0" fontId="28" fillId="20" borderId="0"/>
    <xf numFmtId="0" fontId="28" fillId="17" borderId="0" applyNumberFormat="0" applyBorder="0" applyAlignment="0" applyProtection="0"/>
    <xf numFmtId="0" fontId="28" fillId="17" borderId="0"/>
    <xf numFmtId="0" fontId="28" fillId="14" borderId="0" applyNumberFormat="0" applyBorder="0" applyAlignment="0" applyProtection="0"/>
    <xf numFmtId="0" fontId="29" fillId="0" borderId="0"/>
    <xf numFmtId="0" fontId="28" fillId="7" borderId="0" applyNumberFormat="0" applyBorder="0" applyAlignment="0" applyProtection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6" fontId="29" fillId="0" borderId="0" applyFill="0" applyBorder="0" applyAlignment="0" applyProtection="0"/>
    <xf numFmtId="41" fontId="28" fillId="0" borderId="0" applyFont="0" applyFill="0" applyBorder="0" applyAlignment="0" applyProtection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0" fontId="58" fillId="0" borderId="0"/>
    <xf numFmtId="0" fontId="29" fillId="0" borderId="0"/>
    <xf numFmtId="0" fontId="29" fillId="0" borderId="0"/>
    <xf numFmtId="0" fontId="32" fillId="0" borderId="0"/>
    <xf numFmtId="0" fontId="29" fillId="0" borderId="0"/>
    <xf numFmtId="0" fontId="58" fillId="0" borderId="0"/>
    <xf numFmtId="0" fontId="29" fillId="0" borderId="0"/>
    <xf numFmtId="0" fontId="28" fillId="10" borderId="7" applyNumberFormat="0" applyAlignment="0" applyProtection="0"/>
    <xf numFmtId="0" fontId="29" fillId="10" borderId="7" applyNumberFormat="0" applyAlignment="0" applyProtection="0"/>
    <xf numFmtId="0" fontId="49" fillId="0" borderId="12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12" applyNumberFormat="0" applyFill="0" applyAlignment="0" applyProtection="0"/>
    <xf numFmtId="0" fontId="49" fillId="0" borderId="9" applyNumberFormat="0" applyFill="0" applyAlignment="0" applyProtection="0"/>
    <xf numFmtId="0" fontId="28" fillId="0" borderId="0"/>
    <xf numFmtId="0" fontId="29" fillId="0" borderId="0"/>
    <xf numFmtId="167" fontId="28" fillId="0" borderId="0"/>
    <xf numFmtId="168" fontId="28" fillId="0" borderId="0"/>
    <xf numFmtId="0" fontId="58" fillId="0" borderId="0"/>
    <xf numFmtId="0" fontId="29" fillId="0" borderId="0"/>
    <xf numFmtId="0" fontId="32" fillId="0" borderId="0"/>
    <xf numFmtId="0" fontId="29" fillId="0" borderId="0"/>
    <xf numFmtId="0" fontId="29" fillId="0" borderId="0"/>
    <xf numFmtId="0" fontId="32" fillId="0" borderId="0"/>
    <xf numFmtId="0" fontId="29" fillId="0" borderId="0"/>
    <xf numFmtId="0" fontId="58" fillId="0" borderId="0"/>
    <xf numFmtId="0" fontId="29" fillId="0" borderId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29" fillId="0" borderId="0"/>
    <xf numFmtId="0" fontId="29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0" fontId="27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2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8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11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6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11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6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24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26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19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1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29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32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8" borderId="0" applyNumberFormat="0" applyBorder="0" applyAlignment="0" applyProtection="0"/>
    <xf numFmtId="0" fontId="37" fillId="18" borderId="1" applyNumberFormat="0" applyAlignment="0" applyProtection="0"/>
    <xf numFmtId="0" fontId="37" fillId="18" borderId="1" applyNumberFormat="0" applyAlignment="0" applyProtection="0"/>
    <xf numFmtId="0" fontId="37" fillId="18" borderId="1" applyNumberFormat="0" applyAlignment="0" applyProtection="0"/>
    <xf numFmtId="0" fontId="37" fillId="18" borderId="1" applyNumberFormat="0" applyAlignment="0" applyProtection="0"/>
    <xf numFmtId="0" fontId="37" fillId="18" borderId="1" applyNumberFormat="0" applyAlignment="0" applyProtection="0"/>
    <xf numFmtId="0" fontId="37" fillId="18" borderId="1" applyNumberFormat="0" applyAlignment="0" applyProtection="0"/>
    <xf numFmtId="0" fontId="37" fillId="18" borderId="1" applyNumberFormat="0" applyAlignment="0" applyProtection="0"/>
    <xf numFmtId="0" fontId="37" fillId="18" borderId="1" applyNumberFormat="0" applyAlignment="0" applyProtection="0"/>
    <xf numFmtId="0" fontId="37" fillId="18" borderId="1" applyNumberFormat="0" applyAlignment="0" applyProtection="0"/>
    <xf numFmtId="0" fontId="37" fillId="18" borderId="1" applyNumberFormat="0" applyAlignment="0" applyProtection="0"/>
    <xf numFmtId="0" fontId="37" fillId="18" borderId="1" applyNumberFormat="0" applyAlignment="0" applyProtection="0"/>
    <xf numFmtId="0" fontId="37" fillId="18" borderId="1" applyNumberFormat="0" applyAlignment="0" applyProtection="0"/>
    <xf numFmtId="0" fontId="37" fillId="4" borderId="1" applyNumberFormat="0" applyAlignment="0" applyProtection="0"/>
    <xf numFmtId="0" fontId="37" fillId="4" borderId="1" applyNumberFormat="0" applyAlignment="0" applyProtection="0"/>
    <xf numFmtId="0" fontId="37" fillId="4" borderId="1" applyNumberFormat="0" applyAlignment="0" applyProtection="0"/>
    <xf numFmtId="0" fontId="37" fillId="4" borderId="1" applyNumberFormat="0" applyAlignment="0" applyProtection="0"/>
    <xf numFmtId="0" fontId="37" fillId="4" borderId="1" applyNumberFormat="0" applyAlignment="0" applyProtection="0"/>
    <xf numFmtId="0" fontId="37" fillId="4" borderId="1" applyNumberFormat="0" applyAlignment="0" applyProtection="0"/>
    <xf numFmtId="0" fontId="37" fillId="4" borderId="1" applyNumberFormat="0" applyAlignment="0" applyProtection="0"/>
    <xf numFmtId="0" fontId="37" fillId="4" borderId="1" applyNumberFormat="0" applyAlignment="0" applyProtection="0"/>
    <xf numFmtId="0" fontId="37" fillId="34" borderId="1" applyNumberFormat="0" applyAlignment="0" applyProtection="0"/>
    <xf numFmtId="0" fontId="37" fillId="34" borderId="1" applyNumberFormat="0" applyAlignment="0" applyProtection="0"/>
    <xf numFmtId="0" fontId="37" fillId="34" borderId="1" applyNumberFormat="0" applyAlignment="0" applyProtection="0"/>
    <xf numFmtId="0" fontId="52" fillId="4" borderId="1" applyNumberFormat="0" applyAlignment="0" applyProtection="0"/>
    <xf numFmtId="0" fontId="52" fillId="4" borderId="1" applyNumberFormat="0" applyAlignment="0" applyProtection="0"/>
    <xf numFmtId="0" fontId="52" fillId="4" borderId="1" applyNumberFormat="0" applyAlignment="0" applyProtection="0"/>
    <xf numFmtId="0" fontId="52" fillId="4" borderId="1" applyNumberFormat="0" applyAlignment="0" applyProtection="0"/>
    <xf numFmtId="0" fontId="52" fillId="4" borderId="1" applyNumberFormat="0" applyAlignment="0" applyProtection="0"/>
    <xf numFmtId="0" fontId="52" fillId="4" borderId="1" applyNumberFormat="0" applyAlignment="0" applyProtection="0"/>
    <xf numFmtId="0" fontId="52" fillId="4" borderId="1" applyNumberFormat="0" applyAlignment="0" applyProtection="0"/>
    <xf numFmtId="0" fontId="37" fillId="18" borderId="1" applyNumberFormat="0" applyAlignment="0" applyProtection="0"/>
    <xf numFmtId="0" fontId="37" fillId="18" borderId="1" applyNumberFormat="0" applyAlignment="0" applyProtection="0"/>
    <xf numFmtId="0" fontId="52" fillId="4" borderId="1" applyNumberFormat="0" applyAlignment="0" applyProtection="0"/>
    <xf numFmtId="0" fontId="52" fillId="4" borderId="1" applyNumberFormat="0" applyAlignment="0" applyProtection="0"/>
    <xf numFmtId="0" fontId="52" fillId="4" borderId="1" applyNumberFormat="0" applyAlignment="0" applyProtection="0"/>
    <xf numFmtId="0" fontId="37" fillId="18" borderId="1" applyNumberFormat="0" applyAlignment="0" applyProtection="0"/>
    <xf numFmtId="0" fontId="37" fillId="18" borderId="1" applyNumberFormat="0" applyAlignment="0" applyProtection="0"/>
    <xf numFmtId="0" fontId="37" fillId="18" borderId="1" applyNumberFormat="0" applyAlignment="0" applyProtection="0"/>
    <xf numFmtId="0" fontId="37" fillId="18" borderId="1" applyNumberFormat="0" applyAlignment="0" applyProtection="0"/>
    <xf numFmtId="0" fontId="37" fillId="18" borderId="1" applyNumberFormat="0" applyAlignment="0" applyProtection="0"/>
    <xf numFmtId="0" fontId="37" fillId="18" borderId="1" applyNumberFormat="0" applyAlignment="0" applyProtection="0"/>
    <xf numFmtId="0" fontId="37" fillId="18" borderId="1" applyNumberFormat="0" applyAlignment="0" applyProtection="0"/>
    <xf numFmtId="0" fontId="37" fillId="18" borderId="1" applyNumberFormat="0" applyAlignment="0" applyProtection="0"/>
    <xf numFmtId="0" fontId="37" fillId="34" borderId="1" applyNumberFormat="0" applyAlignment="0" applyProtection="0"/>
    <xf numFmtId="0" fontId="37" fillId="18" borderId="1" applyNumberFormat="0" applyAlignment="0" applyProtection="0"/>
    <xf numFmtId="0" fontId="37" fillId="18" borderId="1" applyNumberFormat="0" applyAlignment="0" applyProtection="0"/>
    <xf numFmtId="0" fontId="37" fillId="18" borderId="1" applyNumberFormat="0" applyAlignment="0" applyProtection="0"/>
    <xf numFmtId="0" fontId="37" fillId="18" borderId="1" applyNumberFormat="0" applyAlignment="0" applyProtection="0"/>
    <xf numFmtId="0" fontId="37" fillId="18" borderId="1" applyNumberFormat="0" applyAlignment="0" applyProtection="0"/>
    <xf numFmtId="0" fontId="37" fillId="18" borderId="1" applyNumberFormat="0" applyAlignment="0" applyProtection="0"/>
    <xf numFmtId="0" fontId="37" fillId="18" borderId="1" applyNumberFormat="0" applyAlignment="0" applyProtection="0"/>
    <xf numFmtId="0" fontId="37" fillId="18" borderId="1" applyNumberFormat="0" applyAlignment="0" applyProtection="0"/>
    <xf numFmtId="0" fontId="37" fillId="18" borderId="1" applyNumberFormat="0" applyAlignment="0" applyProtection="0"/>
    <xf numFmtId="0" fontId="37" fillId="18" borderId="1" applyNumberFormat="0" applyAlignment="0" applyProtection="0"/>
    <xf numFmtId="0" fontId="37" fillId="18" borderId="1" applyNumberFormat="0" applyAlignment="0" applyProtection="0"/>
    <xf numFmtId="0" fontId="37" fillId="18" borderId="1" applyNumberFormat="0" applyAlignment="0" applyProtection="0"/>
    <xf numFmtId="0" fontId="37" fillId="18" borderId="1" applyNumberFormat="0" applyAlignment="0" applyProtection="0"/>
    <xf numFmtId="0" fontId="37" fillId="18" borderId="1" applyNumberFormat="0" applyAlignment="0" applyProtection="0"/>
    <xf numFmtId="0" fontId="38" fillId="35" borderId="2" applyNumberFormat="0" applyAlignment="0" applyProtection="0"/>
    <xf numFmtId="0" fontId="38" fillId="35" borderId="2" applyNumberFormat="0" applyAlignment="0" applyProtection="0"/>
    <xf numFmtId="0" fontId="38" fillId="37" borderId="2" applyNumberFormat="0" applyAlignment="0" applyProtection="0"/>
    <xf numFmtId="0" fontId="38" fillId="37" borderId="2" applyNumberFormat="0" applyAlignment="0" applyProtection="0"/>
    <xf numFmtId="0" fontId="38" fillId="37" borderId="2" applyNumberFormat="0" applyAlignment="0" applyProtection="0"/>
    <xf numFmtId="0" fontId="38" fillId="35" borderId="2" applyNumberFormat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0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42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29" borderId="0" applyNumberFormat="0" applyBorder="0" applyAlignment="0" applyProtection="0"/>
    <xf numFmtId="0" fontId="35" fillId="31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5" borderId="0" applyNumberFormat="0" applyBorder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15" borderId="1" applyNumberFormat="0" applyAlignment="0" applyProtection="0"/>
    <xf numFmtId="0" fontId="40" fillId="15" borderId="1" applyNumberFormat="0" applyAlignment="0" applyProtection="0"/>
    <xf numFmtId="0" fontId="40" fillId="23" borderId="1" applyNumberFormat="0" applyAlignment="0" applyProtection="0"/>
    <xf numFmtId="0" fontId="40" fillId="23" borderId="1" applyNumberFormat="0" applyAlignment="0" applyProtection="0"/>
    <xf numFmtId="0" fontId="40" fillId="23" borderId="1" applyNumberFormat="0" applyAlignment="0" applyProtection="0"/>
    <xf numFmtId="0" fontId="40" fillId="23" borderId="1" applyNumberFormat="0" applyAlignment="0" applyProtection="0"/>
    <xf numFmtId="0" fontId="40" fillId="23" borderId="1" applyNumberFormat="0" applyAlignment="0" applyProtection="0"/>
    <xf numFmtId="0" fontId="40" fillId="23" borderId="1" applyNumberFormat="0" applyAlignment="0" applyProtection="0"/>
    <xf numFmtId="0" fontId="40" fillId="23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23" borderId="1" applyNumberFormat="0" applyAlignment="0" applyProtection="0"/>
    <xf numFmtId="0" fontId="40" fillId="23" borderId="1" applyNumberFormat="0" applyAlignment="0" applyProtection="0"/>
    <xf numFmtId="0" fontId="40" fillId="23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15" borderId="1" applyNumberFormat="0" applyAlignment="0" applyProtection="0"/>
    <xf numFmtId="0" fontId="40" fillId="15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37" fillId="50" borderId="1"/>
    <xf numFmtId="0" fontId="37" fillId="50" borderId="1"/>
    <xf numFmtId="0" fontId="40" fillId="49" borderId="1"/>
    <xf numFmtId="0" fontId="40" fillId="49" borderId="1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47" fillId="50" borderId="8"/>
    <xf numFmtId="0" fontId="47" fillId="50" borderId="8"/>
    <xf numFmtId="0" fontId="49" fillId="0" borderId="9"/>
    <xf numFmtId="0" fontId="49" fillId="0" borderId="9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" borderId="0" applyNumberFormat="0" applyBorder="0" applyAlignment="0" applyProtection="0"/>
    <xf numFmtId="167" fontId="28" fillId="0" borderId="0"/>
    <xf numFmtId="166" fontId="29" fillId="0" borderId="0" applyFill="0" applyBorder="0" applyAlignment="0" applyProtection="0"/>
    <xf numFmtId="166" fontId="29" fillId="0" borderId="0" applyFill="0" applyBorder="0" applyAlignment="0" applyProtection="0"/>
    <xf numFmtId="166" fontId="29" fillId="0" borderId="0" applyFill="0" applyBorder="0" applyAlignment="0" applyProtection="0"/>
    <xf numFmtId="41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51" borderId="0" applyNumberFormat="0" applyBorder="0" applyAlignment="0" applyProtection="0"/>
    <xf numFmtId="0" fontId="46" fillId="51" borderId="0" applyNumberFormat="0" applyBorder="0" applyAlignment="0" applyProtection="0"/>
    <xf numFmtId="0" fontId="59" fillId="23" borderId="0" applyNumberFormat="0" applyBorder="0" applyAlignment="0" applyProtection="0"/>
    <xf numFmtId="0" fontId="59" fillId="23" borderId="0" applyNumberFormat="0" applyBorder="0" applyAlignment="0" applyProtection="0"/>
    <xf numFmtId="0" fontId="59" fillId="23" borderId="0" applyNumberFormat="0" applyBorder="0" applyAlignment="0" applyProtection="0"/>
    <xf numFmtId="0" fontId="46" fillId="51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26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6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6" fillId="0" borderId="0"/>
    <xf numFmtId="0" fontId="26" fillId="0" borderId="0"/>
    <xf numFmtId="0" fontId="32" fillId="0" borderId="0"/>
    <xf numFmtId="0" fontId="32" fillId="0" borderId="0"/>
    <xf numFmtId="0" fontId="3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57" fillId="0" borderId="0"/>
    <xf numFmtId="0" fontId="57" fillId="0" borderId="0"/>
    <xf numFmtId="0" fontId="5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29" fillId="0" borderId="0"/>
    <xf numFmtId="0" fontId="29" fillId="0" borderId="0"/>
    <xf numFmtId="0" fontId="57" fillId="0" borderId="0"/>
    <xf numFmtId="0" fontId="57" fillId="0" borderId="0"/>
    <xf numFmtId="0" fontId="5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6" fillId="0" borderId="0"/>
    <xf numFmtId="0" fontId="26" fillId="0" borderId="0"/>
    <xf numFmtId="0" fontId="28" fillId="0" borderId="0"/>
    <xf numFmtId="0" fontId="28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9" fillId="0" borderId="0"/>
    <xf numFmtId="0" fontId="26" fillId="0" borderId="0"/>
    <xf numFmtId="0" fontId="29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26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6" fillId="0" borderId="0"/>
    <xf numFmtId="0" fontId="29" fillId="0" borderId="0"/>
    <xf numFmtId="0" fontId="29" fillId="0" borderId="0"/>
    <xf numFmtId="0" fontId="3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9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6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9" fillId="0" borderId="0"/>
    <xf numFmtId="0" fontId="5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29" fillId="52" borderId="7" applyNumberFormat="0" applyFont="0" applyAlignment="0" applyProtection="0"/>
    <xf numFmtId="0" fontId="29" fillId="52" borderId="7" applyNumberFormat="0" applyFont="0" applyAlignment="0" applyProtection="0"/>
    <xf numFmtId="0" fontId="29" fillId="52" borderId="7" applyNumberFormat="0" applyFont="0" applyAlignment="0" applyProtection="0"/>
    <xf numFmtId="0" fontId="29" fillId="52" borderId="7" applyNumberFormat="0" applyFont="0" applyAlignment="0" applyProtection="0"/>
    <xf numFmtId="0" fontId="29" fillId="52" borderId="7" applyNumberFormat="0" applyFont="0" applyAlignment="0" applyProtection="0"/>
    <xf numFmtId="0" fontId="29" fillId="52" borderId="7" applyNumberFormat="0" applyFont="0" applyAlignment="0" applyProtection="0"/>
    <xf numFmtId="0" fontId="29" fillId="52" borderId="7" applyNumberFormat="0" applyFont="0" applyAlignment="0" applyProtection="0"/>
    <xf numFmtId="0" fontId="29" fillId="52" borderId="7" applyNumberFormat="0" applyFont="0" applyAlignment="0" applyProtection="0"/>
    <xf numFmtId="0" fontId="29" fillId="10" borderId="7" applyNumberFormat="0" applyAlignment="0" applyProtection="0"/>
    <xf numFmtId="0" fontId="29" fillId="10" borderId="7" applyNumberFormat="0" applyAlignment="0" applyProtection="0"/>
    <xf numFmtId="0" fontId="29" fillId="10" borderId="7" applyNumberFormat="0" applyAlignment="0" applyProtection="0"/>
    <xf numFmtId="0" fontId="29" fillId="10" borderId="7" applyNumberFormat="0" applyAlignment="0" applyProtection="0"/>
    <xf numFmtId="0" fontId="29" fillId="10" borderId="7" applyNumberFormat="0" applyAlignment="0" applyProtection="0"/>
    <xf numFmtId="0" fontId="29" fillId="10" borderId="7" applyNumberFormat="0" applyAlignment="0" applyProtection="0"/>
    <xf numFmtId="0" fontId="29" fillId="52" borderId="7" applyNumberFormat="0" applyFont="0" applyAlignment="0" applyProtection="0"/>
    <xf numFmtId="0" fontId="29" fillId="52" borderId="7" applyNumberFormat="0" applyFont="0" applyAlignment="0" applyProtection="0"/>
    <xf numFmtId="0" fontId="29" fillId="10" borderId="7" applyNumberFormat="0" applyAlignment="0" applyProtection="0"/>
    <xf numFmtId="0" fontId="29" fillId="10" borderId="7" applyNumberFormat="0" applyAlignment="0" applyProtection="0"/>
    <xf numFmtId="0" fontId="29" fillId="10" borderId="7" applyNumberFormat="0" applyAlignment="0" applyProtection="0"/>
    <xf numFmtId="0" fontId="29" fillId="10" borderId="7" applyNumberFormat="0" applyAlignment="0" applyProtection="0"/>
    <xf numFmtId="0" fontId="29" fillId="10" borderId="7" applyNumberFormat="0" applyAlignment="0" applyProtection="0"/>
    <xf numFmtId="0" fontId="29" fillId="10" borderId="7" applyNumberFormat="0" applyAlignment="0" applyProtection="0"/>
    <xf numFmtId="0" fontId="28" fillId="10" borderId="7" applyNumberFormat="0" applyAlignment="0" applyProtection="0"/>
    <xf numFmtId="0" fontId="28" fillId="10" borderId="7" applyNumberFormat="0" applyAlignment="0" applyProtection="0"/>
    <xf numFmtId="0" fontId="28" fillId="10" borderId="7" applyNumberFormat="0" applyAlignment="0" applyProtection="0"/>
    <xf numFmtId="0" fontId="28" fillId="10" borderId="7" applyNumberFormat="0" applyAlignment="0" applyProtection="0"/>
    <xf numFmtId="0" fontId="28" fillId="10" borderId="7" applyNumberFormat="0" applyAlignment="0" applyProtection="0"/>
    <xf numFmtId="0" fontId="28" fillId="10" borderId="7" applyNumberFormat="0" applyAlignment="0" applyProtection="0"/>
    <xf numFmtId="0" fontId="28" fillId="10" borderId="7" applyNumberFormat="0" applyAlignment="0" applyProtection="0"/>
    <xf numFmtId="0" fontId="28" fillId="10" borderId="7" applyNumberFormat="0" applyAlignment="0" applyProtection="0"/>
    <xf numFmtId="0" fontId="29" fillId="52" borderId="7" applyNumberFormat="0" applyFont="0" applyAlignment="0" applyProtection="0"/>
    <xf numFmtId="0" fontId="29" fillId="52" borderId="7" applyNumberFormat="0" applyFon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32" fillId="10" borderId="7" applyNumberFormat="0" applyAlignment="0" applyProtection="0"/>
    <xf numFmtId="0" fontId="47" fillId="18" borderId="8" applyNumberFormat="0" applyAlignment="0" applyProtection="0"/>
    <xf numFmtId="0" fontId="47" fillId="18" borderId="8" applyNumberFormat="0" applyAlignment="0" applyProtection="0"/>
    <xf numFmtId="0" fontId="47" fillId="18" borderId="8" applyNumberFormat="0" applyAlignment="0" applyProtection="0"/>
    <xf numFmtId="0" fontId="47" fillId="18" borderId="8" applyNumberFormat="0" applyAlignment="0" applyProtection="0"/>
    <xf numFmtId="0" fontId="47" fillId="18" borderId="8" applyNumberFormat="0" applyAlignment="0" applyProtection="0"/>
    <xf numFmtId="0" fontId="47" fillId="18" borderId="8" applyNumberFormat="0" applyAlignment="0" applyProtection="0"/>
    <xf numFmtId="0" fontId="47" fillId="18" borderId="8" applyNumberFormat="0" applyAlignment="0" applyProtection="0"/>
    <xf numFmtId="0" fontId="47" fillId="18" borderId="8" applyNumberFormat="0" applyAlignment="0" applyProtection="0"/>
    <xf numFmtId="0" fontId="47" fillId="18" borderId="8" applyNumberFormat="0" applyAlignment="0" applyProtection="0"/>
    <xf numFmtId="0" fontId="47" fillId="18" borderId="8" applyNumberFormat="0" applyAlignment="0" applyProtection="0"/>
    <xf numFmtId="0" fontId="47" fillId="18" borderId="8" applyNumberFormat="0" applyAlignment="0" applyProtection="0"/>
    <xf numFmtId="0" fontId="47" fillId="18" borderId="8" applyNumberFormat="0" applyAlignment="0" applyProtection="0"/>
    <xf numFmtId="0" fontId="47" fillId="4" borderId="8" applyNumberFormat="0" applyAlignment="0" applyProtection="0"/>
    <xf numFmtId="0" fontId="47" fillId="4" borderId="8" applyNumberFormat="0" applyAlignment="0" applyProtection="0"/>
    <xf numFmtId="0" fontId="47" fillId="4" borderId="8" applyNumberFormat="0" applyAlignment="0" applyProtection="0"/>
    <xf numFmtId="0" fontId="47" fillId="4" borderId="8" applyNumberFormat="0" applyAlignment="0" applyProtection="0"/>
    <xf numFmtId="0" fontId="47" fillId="4" borderId="8" applyNumberFormat="0" applyAlignment="0" applyProtection="0"/>
    <xf numFmtId="0" fontId="47" fillId="4" borderId="8" applyNumberFormat="0" applyAlignment="0" applyProtection="0"/>
    <xf numFmtId="0" fontId="47" fillId="4" borderId="8" applyNumberFormat="0" applyAlignment="0" applyProtection="0"/>
    <xf numFmtId="0" fontId="47" fillId="4" borderId="8" applyNumberFormat="0" applyAlignment="0" applyProtection="0"/>
    <xf numFmtId="0" fontId="47" fillId="34" borderId="8" applyNumberFormat="0" applyAlignment="0" applyProtection="0"/>
    <xf numFmtId="0" fontId="47" fillId="34" borderId="8" applyNumberFormat="0" applyAlignment="0" applyProtection="0"/>
    <xf numFmtId="0" fontId="47" fillId="4" borderId="8" applyNumberFormat="0" applyAlignment="0" applyProtection="0"/>
    <xf numFmtId="0" fontId="47" fillId="4" borderId="8" applyNumberFormat="0" applyAlignment="0" applyProtection="0"/>
    <xf numFmtId="0" fontId="47" fillId="4" borderId="8" applyNumberFormat="0" applyAlignment="0" applyProtection="0"/>
    <xf numFmtId="0" fontId="47" fillId="4" borderId="8" applyNumberFormat="0" applyAlignment="0" applyProtection="0"/>
    <xf numFmtId="0" fontId="47" fillId="4" borderId="8" applyNumberFormat="0" applyAlignment="0" applyProtection="0"/>
    <xf numFmtId="0" fontId="47" fillId="4" borderId="8" applyNumberFormat="0" applyAlignment="0" applyProtection="0"/>
    <xf numFmtId="0" fontId="47" fillId="4" borderId="8" applyNumberFormat="0" applyAlignment="0" applyProtection="0"/>
    <xf numFmtId="0" fontId="47" fillId="18" borderId="8" applyNumberFormat="0" applyAlignment="0" applyProtection="0"/>
    <xf numFmtId="0" fontId="47" fillId="18" borderId="8" applyNumberFormat="0" applyAlignment="0" applyProtection="0"/>
    <xf numFmtId="0" fontId="47" fillId="4" borderId="8" applyNumberFormat="0" applyAlignment="0" applyProtection="0"/>
    <xf numFmtId="0" fontId="47" fillId="4" borderId="8" applyNumberFormat="0" applyAlignment="0" applyProtection="0"/>
    <xf numFmtId="0" fontId="47" fillId="4" borderId="8" applyNumberFormat="0" applyAlignment="0" applyProtection="0"/>
    <xf numFmtId="0" fontId="47" fillId="18" borderId="8" applyNumberFormat="0" applyAlignment="0" applyProtection="0"/>
    <xf numFmtId="0" fontId="47" fillId="18" borderId="8" applyNumberFormat="0" applyAlignment="0" applyProtection="0"/>
    <xf numFmtId="0" fontId="47" fillId="18" borderId="8" applyNumberFormat="0" applyAlignment="0" applyProtection="0"/>
    <xf numFmtId="0" fontId="47" fillId="18" borderId="8" applyNumberFormat="0" applyAlignment="0" applyProtection="0"/>
    <xf numFmtId="0" fontId="47" fillId="18" borderId="8" applyNumberFormat="0" applyAlignment="0" applyProtection="0"/>
    <xf numFmtId="0" fontId="47" fillId="18" borderId="8" applyNumberFormat="0" applyAlignment="0" applyProtection="0"/>
    <xf numFmtId="0" fontId="47" fillId="18" borderId="8" applyNumberFormat="0" applyAlignment="0" applyProtection="0"/>
    <xf numFmtId="0" fontId="47" fillId="18" borderId="8" applyNumberFormat="0" applyAlignment="0" applyProtection="0"/>
    <xf numFmtId="0" fontId="47" fillId="34" borderId="8" applyNumberFormat="0" applyAlignment="0" applyProtection="0"/>
    <xf numFmtId="0" fontId="47" fillId="34" borderId="8" applyNumberFormat="0" applyAlignment="0" applyProtection="0"/>
    <xf numFmtId="0" fontId="47" fillId="18" borderId="8" applyNumberFormat="0" applyAlignment="0" applyProtection="0"/>
    <xf numFmtId="0" fontId="47" fillId="18" borderId="8" applyNumberFormat="0" applyAlignment="0" applyProtection="0"/>
    <xf numFmtId="0" fontId="47" fillId="18" borderId="8" applyNumberFormat="0" applyAlignment="0" applyProtection="0"/>
    <xf numFmtId="0" fontId="47" fillId="18" borderId="8" applyNumberFormat="0" applyAlignment="0" applyProtection="0"/>
    <xf numFmtId="0" fontId="47" fillId="18" borderId="8" applyNumberFormat="0" applyAlignment="0" applyProtection="0"/>
    <xf numFmtId="0" fontId="47" fillId="18" borderId="8" applyNumberFormat="0" applyAlignment="0" applyProtection="0"/>
    <xf numFmtId="0" fontId="47" fillId="18" borderId="8" applyNumberFormat="0" applyAlignment="0" applyProtection="0"/>
    <xf numFmtId="0" fontId="47" fillId="18" borderId="8" applyNumberFormat="0" applyAlignment="0" applyProtection="0"/>
    <xf numFmtId="0" fontId="47" fillId="18" borderId="8" applyNumberFormat="0" applyAlignment="0" applyProtection="0"/>
    <xf numFmtId="0" fontId="47" fillId="18" borderId="8" applyNumberFormat="0" applyAlignment="0" applyProtection="0"/>
    <xf numFmtId="0" fontId="47" fillId="18" borderId="8" applyNumberFormat="0" applyAlignment="0" applyProtection="0"/>
    <xf numFmtId="0" fontId="47" fillId="18" borderId="8" applyNumberFormat="0" applyAlignment="0" applyProtection="0"/>
    <xf numFmtId="0" fontId="47" fillId="18" borderId="8" applyNumberFormat="0" applyAlignment="0" applyProtection="0"/>
    <xf numFmtId="0" fontId="47" fillId="18" borderId="8" applyNumberFormat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12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12" applyNumberFormat="0" applyFill="0" applyAlignment="0" applyProtection="0"/>
    <xf numFmtId="0" fontId="49" fillId="0" borderId="24" applyNumberFormat="0" applyFill="0" applyAlignment="0" applyProtection="0"/>
    <xf numFmtId="0" fontId="49" fillId="0" borderId="24" applyNumberFormat="0" applyFill="0" applyAlignment="0" applyProtection="0"/>
    <xf numFmtId="0" fontId="49" fillId="0" borderId="24" applyNumberFormat="0" applyFill="0" applyAlignment="0" applyProtection="0"/>
    <xf numFmtId="0" fontId="49" fillId="0" borderId="24" applyNumberFormat="0" applyFill="0" applyAlignment="0" applyProtection="0"/>
    <xf numFmtId="0" fontId="49" fillId="0" borderId="9" applyNumberFormat="0" applyFill="0" applyAlignment="0" applyProtection="0"/>
    <xf numFmtId="0" fontId="49" fillId="0" borderId="24" applyNumberFormat="0" applyFill="0" applyAlignment="0" applyProtection="0"/>
    <xf numFmtId="0" fontId="49" fillId="0" borderId="24" applyNumberFormat="0" applyFill="0" applyAlignment="0" applyProtection="0"/>
    <xf numFmtId="0" fontId="49" fillId="0" borderId="24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24" applyNumberFormat="0" applyFill="0" applyAlignment="0" applyProtection="0"/>
    <xf numFmtId="0" fontId="49" fillId="0" borderId="24" applyNumberFormat="0" applyFill="0" applyAlignment="0" applyProtection="0"/>
    <xf numFmtId="0" fontId="49" fillId="0" borderId="24" applyNumberFormat="0" applyFill="0" applyAlignment="0" applyProtection="0"/>
    <xf numFmtId="0" fontId="49" fillId="0" borderId="24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12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12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12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28" fillId="0" borderId="0" applyFill="0" applyProtection="0"/>
    <xf numFmtId="0" fontId="28" fillId="0" borderId="0" applyFill="0" applyProtection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7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168" fontId="2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170" fontId="66" fillId="0" borderId="0"/>
    <xf numFmtId="0" fontId="69" fillId="0" borderId="0" applyNumberFormat="0" applyFill="0" applyBorder="0" applyAlignment="0" applyProtection="0"/>
    <xf numFmtId="0" fontId="70" fillId="0" borderId="0"/>
    <xf numFmtId="0" fontId="19" fillId="0" borderId="0"/>
    <xf numFmtId="0" fontId="19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2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1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1" fontId="2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2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8" fillId="0" borderId="0" applyFont="0" applyFill="0" applyBorder="0" applyAlignment="0" applyProtection="0"/>
    <xf numFmtId="0" fontId="1" fillId="0" borderId="0"/>
    <xf numFmtId="0" fontId="1" fillId="0" borderId="0"/>
    <xf numFmtId="164" fontId="28" fillId="0" borderId="0" applyFont="0" applyFill="0" applyBorder="0" applyAlignment="0" applyProtection="0"/>
    <xf numFmtId="0" fontId="1" fillId="0" borderId="0"/>
    <xf numFmtId="41" fontId="28" fillId="0" borderId="0" applyFont="0" applyFill="0" applyBorder="0" applyAlignment="0" applyProtection="0"/>
    <xf numFmtId="0" fontId="1" fillId="0" borderId="0"/>
    <xf numFmtId="41" fontId="2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1" fontId="2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59">
    <xf numFmtId="0" fontId="0" fillId="0" borderId="0" xfId="0"/>
    <xf numFmtId="3" fontId="0" fillId="0" borderId="0" xfId="0" applyNumberFormat="1"/>
    <xf numFmtId="0" fontId="61" fillId="0" borderId="0" xfId="0" applyFont="1" applyAlignment="1">
      <alignment vertical="top"/>
    </xf>
    <xf numFmtId="0" fontId="0" fillId="0" borderId="25" xfId="0" applyBorder="1"/>
    <xf numFmtId="0" fontId="24" fillId="0" borderId="0" xfId="0" applyFont="1" applyAlignment="1">
      <alignment horizontal="center" vertical="center"/>
    </xf>
    <xf numFmtId="3" fontId="65" fillId="0" borderId="25" xfId="0" applyNumberFormat="1" applyFont="1" applyBorder="1" applyAlignment="1">
      <alignment horizontal="center" vertical="center"/>
    </xf>
    <xf numFmtId="0" fontId="0" fillId="56" borderId="0" xfId="0" applyFill="1"/>
    <xf numFmtId="0" fontId="0" fillId="58" borderId="0" xfId="0" applyFill="1"/>
    <xf numFmtId="3" fontId="0" fillId="58" borderId="0" xfId="0" applyNumberFormat="1" applyFill="1"/>
    <xf numFmtId="0" fontId="0" fillId="55" borderId="0" xfId="0" applyFill="1"/>
    <xf numFmtId="3" fontId="0" fillId="55" borderId="0" xfId="0" applyNumberFormat="1" applyFill="1"/>
    <xf numFmtId="3" fontId="0" fillId="56" borderId="0" xfId="0" applyNumberFormat="1" applyFill="1"/>
    <xf numFmtId="0" fontId="0" fillId="57" borderId="0" xfId="0" applyFill="1"/>
    <xf numFmtId="3" fontId="0" fillId="57" borderId="0" xfId="0" applyNumberFormat="1" applyFill="1"/>
    <xf numFmtId="1" fontId="0" fillId="0" borderId="0" xfId="0" applyNumberFormat="1"/>
    <xf numFmtId="3" fontId="21" fillId="58" borderId="25" xfId="0" applyNumberFormat="1" applyFont="1" applyFill="1" applyBorder="1" applyAlignment="1">
      <alignment horizontal="center" vertical="center"/>
    </xf>
    <xf numFmtId="3" fontId="21" fillId="55" borderId="25" xfId="0" applyNumberFormat="1" applyFont="1" applyFill="1" applyBorder="1" applyAlignment="1">
      <alignment horizontal="center" vertical="center"/>
    </xf>
    <xf numFmtId="3" fontId="21" fillId="56" borderId="25" xfId="0" applyNumberFormat="1" applyFont="1" applyFill="1" applyBorder="1" applyAlignment="1">
      <alignment horizontal="center" vertical="center"/>
    </xf>
    <xf numFmtId="0" fontId="20" fillId="0" borderId="25" xfId="0" applyFont="1" applyBorder="1" applyAlignment="1">
      <alignment vertical="center"/>
    </xf>
    <xf numFmtId="3" fontId="0" fillId="0" borderId="25" xfId="0" applyNumberFormat="1" applyBorder="1"/>
    <xf numFmtId="0" fontId="24" fillId="0" borderId="0" xfId="0" applyFont="1" applyAlignment="1">
      <alignment vertical="center"/>
    </xf>
    <xf numFmtId="3" fontId="24" fillId="0" borderId="0" xfId="0" applyNumberFormat="1" applyFont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0" fontId="19" fillId="59" borderId="0" xfId="4232" applyFill="1"/>
    <xf numFmtId="0" fontId="67" fillId="59" borderId="0" xfId="3686" applyFont="1" applyFill="1"/>
    <xf numFmtId="0" fontId="0" fillId="60" borderId="25" xfId="0" applyFill="1" applyBorder="1"/>
    <xf numFmtId="3" fontId="21" fillId="60" borderId="25" xfId="0" applyNumberFormat="1" applyFont="1" applyFill="1" applyBorder="1" applyAlignment="1">
      <alignment horizontal="center" vertical="center"/>
    </xf>
    <xf numFmtId="0" fontId="0" fillId="0" borderId="30" xfId="0" applyBorder="1"/>
    <xf numFmtId="0" fontId="0" fillId="59" borderId="0" xfId="0" applyFill="1"/>
    <xf numFmtId="1" fontId="76" fillId="4" borderId="0" xfId="0" applyNumberFormat="1" applyFont="1" applyFill="1" applyAlignment="1">
      <alignment horizontal="center" vertical="center" wrapText="1"/>
    </xf>
    <xf numFmtId="2" fontId="0" fillId="59" borderId="0" xfId="0" applyNumberFormat="1" applyFill="1"/>
    <xf numFmtId="1" fontId="74" fillId="62" borderId="0" xfId="0" applyNumberFormat="1" applyFont="1" applyFill="1" applyAlignment="1">
      <alignment vertical="center" wrapText="1"/>
    </xf>
    <xf numFmtId="0" fontId="77" fillId="59" borderId="0" xfId="0" applyFont="1" applyFill="1"/>
    <xf numFmtId="1" fontId="74" fillId="62" borderId="0" xfId="0" applyNumberFormat="1" applyFont="1" applyFill="1" applyAlignment="1">
      <alignment horizontal="center" vertical="center" wrapText="1"/>
    </xf>
    <xf numFmtId="0" fontId="75" fillId="59" borderId="0" xfId="767" applyFont="1" applyFill="1"/>
    <xf numFmtId="0" fontId="78" fillId="59" borderId="0" xfId="767" applyFont="1" applyFill="1"/>
    <xf numFmtId="14" fontId="75" fillId="59" borderId="0" xfId="767" applyNumberFormat="1" applyFont="1" applyFill="1" applyAlignment="1">
      <alignment horizontal="center"/>
    </xf>
    <xf numFmtId="0" fontId="75" fillId="59" borderId="13" xfId="767" applyFont="1" applyFill="1" applyBorder="1"/>
    <xf numFmtId="0" fontId="75" fillId="59" borderId="13" xfId="767" applyFont="1" applyFill="1" applyBorder="1" applyAlignment="1">
      <alignment horizontal="center"/>
    </xf>
    <xf numFmtId="0" fontId="78" fillId="59" borderId="18" xfId="782" applyFont="1" applyFill="1" applyBorder="1"/>
    <xf numFmtId="0" fontId="79" fillId="59" borderId="0" xfId="0" applyFont="1" applyFill="1"/>
    <xf numFmtId="0" fontId="78" fillId="59" borderId="19" xfId="767" applyFont="1" applyFill="1" applyBorder="1"/>
    <xf numFmtId="0" fontId="75" fillId="59" borderId="19" xfId="767" applyFont="1" applyFill="1" applyBorder="1" applyAlignment="1">
      <alignment horizontal="center"/>
    </xf>
    <xf numFmtId="0" fontId="75" fillId="59" borderId="0" xfId="767" applyFont="1" applyFill="1" applyAlignment="1">
      <alignment horizontal="center"/>
    </xf>
    <xf numFmtId="0" fontId="78" fillId="59" borderId="14" xfId="767" applyFont="1" applyFill="1" applyBorder="1"/>
    <xf numFmtId="0" fontId="75" fillId="59" borderId="14" xfId="767" applyFont="1" applyFill="1" applyBorder="1" applyAlignment="1">
      <alignment horizontal="center"/>
    </xf>
    <xf numFmtId="0" fontId="78" fillId="59" borderId="0" xfId="782" applyFont="1" applyFill="1"/>
    <xf numFmtId="0" fontId="75" fillId="59" borderId="0" xfId="782" applyFont="1" applyFill="1" applyAlignment="1">
      <alignment horizontal="center"/>
    </xf>
    <xf numFmtId="0" fontId="78" fillId="59" borderId="14" xfId="782" applyFont="1" applyFill="1" applyBorder="1"/>
    <xf numFmtId="0" fontId="75" fillId="59" borderId="14" xfId="782" applyFont="1" applyFill="1" applyBorder="1" applyAlignment="1">
      <alignment horizontal="center"/>
    </xf>
    <xf numFmtId="0" fontId="75" fillId="59" borderId="18" xfId="782" applyFont="1" applyFill="1" applyBorder="1" applyAlignment="1">
      <alignment horizontal="center"/>
    </xf>
    <xf numFmtId="3" fontId="75" fillId="59" borderId="19" xfId="767" applyNumberFormat="1" applyFont="1" applyFill="1" applyBorder="1" applyAlignment="1">
      <alignment horizontal="center"/>
    </xf>
    <xf numFmtId="0" fontId="78" fillId="59" borderId="15" xfId="767" applyFont="1" applyFill="1" applyBorder="1"/>
    <xf numFmtId="3" fontId="75" fillId="59" borderId="14" xfId="767" applyNumberFormat="1" applyFont="1" applyFill="1" applyBorder="1" applyAlignment="1">
      <alignment horizontal="center"/>
    </xf>
    <xf numFmtId="3" fontId="74" fillId="59" borderId="14" xfId="0" applyNumberFormat="1" applyFont="1" applyFill="1" applyBorder="1" applyAlignment="1">
      <alignment horizontal="center"/>
    </xf>
    <xf numFmtId="0" fontId="78" fillId="59" borderId="17" xfId="767" applyFont="1" applyFill="1" applyBorder="1"/>
    <xf numFmtId="3" fontId="74" fillId="59" borderId="19" xfId="0" applyNumberFormat="1" applyFont="1" applyFill="1" applyBorder="1" applyAlignment="1">
      <alignment horizontal="center"/>
    </xf>
    <xf numFmtId="0" fontId="80" fillId="59" borderId="14" xfId="0" applyFont="1" applyFill="1" applyBorder="1"/>
    <xf numFmtId="0" fontId="77" fillId="59" borderId="14" xfId="0" applyFont="1" applyFill="1" applyBorder="1"/>
    <xf numFmtId="0" fontId="78" fillId="59" borderId="16" xfId="767" applyFont="1" applyFill="1" applyBorder="1"/>
    <xf numFmtId="3" fontId="75" fillId="59" borderId="19" xfId="0" applyNumberFormat="1" applyFont="1" applyFill="1" applyBorder="1" applyAlignment="1">
      <alignment horizontal="center"/>
    </xf>
    <xf numFmtId="0" fontId="78" fillId="59" borderId="14" xfId="767" applyFont="1" applyFill="1" applyBorder="1" applyAlignment="1">
      <alignment horizontal="left" wrapText="1"/>
    </xf>
    <xf numFmtId="0" fontId="81" fillId="59" borderId="14" xfId="767" applyFont="1" applyFill="1" applyBorder="1"/>
    <xf numFmtId="2" fontId="75" fillId="59" borderId="19" xfId="0" applyNumberFormat="1" applyFont="1" applyFill="1" applyBorder="1" applyAlignment="1">
      <alignment horizontal="center"/>
    </xf>
    <xf numFmtId="2" fontId="82" fillId="59" borderId="0" xfId="0" applyNumberFormat="1" applyFont="1" applyFill="1"/>
    <xf numFmtId="0" fontId="82" fillId="59" borderId="0" xfId="0" applyFont="1" applyFill="1" applyAlignment="1">
      <alignment horizontal="right"/>
    </xf>
    <xf numFmtId="3" fontId="75" fillId="59" borderId="14" xfId="0" applyNumberFormat="1" applyFont="1" applyFill="1" applyBorder="1" applyAlignment="1">
      <alignment horizontal="center"/>
    </xf>
    <xf numFmtId="3" fontId="82" fillId="59" borderId="0" xfId="0" applyNumberFormat="1" applyFont="1" applyFill="1"/>
    <xf numFmtId="4" fontId="82" fillId="59" borderId="0" xfId="0" applyNumberFormat="1" applyFont="1" applyFill="1" applyAlignment="1">
      <alignment horizontal="right"/>
    </xf>
    <xf numFmtId="0" fontId="78" fillId="59" borderId="0" xfId="767" applyFont="1" applyFill="1" applyAlignment="1">
      <alignment horizontal="left" wrapText="1"/>
    </xf>
    <xf numFmtId="0" fontId="81" fillId="59" borderId="0" xfId="767" applyFont="1" applyFill="1"/>
    <xf numFmtId="1" fontId="75" fillId="59" borderId="0" xfId="0" applyNumberFormat="1" applyFont="1" applyFill="1" applyAlignment="1">
      <alignment horizontal="center"/>
    </xf>
    <xf numFmtId="3" fontId="77" fillId="59" borderId="0" xfId="0" applyNumberFormat="1" applyFont="1" applyFill="1"/>
    <xf numFmtId="0" fontId="81" fillId="59" borderId="19" xfId="767" applyFont="1" applyFill="1" applyBorder="1"/>
    <xf numFmtId="0" fontId="78" fillId="59" borderId="14" xfId="0" applyFont="1" applyFill="1" applyBorder="1"/>
    <xf numFmtId="2" fontId="75" fillId="59" borderId="14" xfId="767" applyNumberFormat="1" applyFont="1" applyFill="1" applyBorder="1" applyAlignment="1">
      <alignment horizontal="center"/>
    </xf>
    <xf numFmtId="4" fontId="75" fillId="59" borderId="14" xfId="767" applyNumberFormat="1" applyFont="1" applyFill="1" applyBorder="1" applyAlignment="1">
      <alignment horizontal="center"/>
    </xf>
    <xf numFmtId="2" fontId="77" fillId="59" borderId="0" xfId="0" applyNumberFormat="1" applyFont="1" applyFill="1"/>
    <xf numFmtId="0" fontId="24" fillId="59" borderId="0" xfId="0" applyFont="1" applyFill="1"/>
    <xf numFmtId="0" fontId="20" fillId="59" borderId="25" xfId="0" applyFont="1" applyFill="1" applyBorder="1" applyAlignment="1">
      <alignment vertical="center"/>
    </xf>
    <xf numFmtId="0" fontId="0" fillId="59" borderId="25" xfId="0" applyFill="1" applyBorder="1"/>
    <xf numFmtId="1" fontId="0" fillId="59" borderId="0" xfId="0" applyNumberFormat="1" applyFill="1"/>
    <xf numFmtId="0" fontId="20" fillId="59" borderId="26" xfId="0" applyFont="1" applyFill="1" applyBorder="1" applyAlignment="1">
      <alignment vertical="center"/>
    </xf>
    <xf numFmtId="0" fontId="18" fillId="59" borderId="25" xfId="0" applyFont="1" applyFill="1" applyBorder="1"/>
    <xf numFmtId="49" fontId="64" fillId="59" borderId="0" xfId="840" applyNumberFormat="1" applyFont="1" applyFill="1" applyAlignment="1">
      <alignment horizontal="left" vertical="center"/>
    </xf>
    <xf numFmtId="49" fontId="62" fillId="59" borderId="25" xfId="840" applyNumberFormat="1" applyFont="1" applyFill="1" applyBorder="1" applyAlignment="1">
      <alignment horizontal="center" vertical="center"/>
    </xf>
    <xf numFmtId="0" fontId="20" fillId="59" borderId="25" xfId="0" applyFont="1" applyFill="1" applyBorder="1" applyAlignment="1">
      <alignment horizontal="center" vertical="center"/>
    </xf>
    <xf numFmtId="3" fontId="23" fillId="59" borderId="25" xfId="0" applyNumberFormat="1" applyFont="1" applyFill="1" applyBorder="1" applyAlignment="1">
      <alignment horizontal="center" vertical="center"/>
    </xf>
    <xf numFmtId="3" fontId="84" fillId="59" borderId="0" xfId="0" applyNumberFormat="1" applyFont="1" applyFill="1"/>
    <xf numFmtId="2" fontId="84" fillId="59" borderId="0" xfId="0" applyNumberFormat="1" applyFont="1" applyFill="1"/>
    <xf numFmtId="3" fontId="23" fillId="59" borderId="0" xfId="0" applyNumberFormat="1" applyFont="1" applyFill="1" applyAlignment="1">
      <alignment horizontal="center" vertical="center"/>
    </xf>
    <xf numFmtId="3" fontId="72" fillId="59" borderId="0" xfId="0" applyNumberFormat="1" applyFont="1" applyFill="1" applyAlignment="1">
      <alignment horizontal="center" vertical="center"/>
    </xf>
    <xf numFmtId="4" fontId="72" fillId="59" borderId="0" xfId="0" applyNumberFormat="1" applyFont="1" applyFill="1" applyAlignment="1">
      <alignment horizontal="center" vertical="center"/>
    </xf>
    <xf numFmtId="0" fontId="22" fillId="59" borderId="0" xfId="0" applyFont="1" applyFill="1"/>
    <xf numFmtId="3" fontId="24" fillId="59" borderId="0" xfId="0" applyNumberFormat="1" applyFont="1" applyFill="1" applyAlignment="1">
      <alignment horizontal="center" vertical="center"/>
    </xf>
    <xf numFmtId="0" fontId="24" fillId="59" borderId="0" xfId="0" applyFont="1" applyFill="1" applyAlignment="1">
      <alignment vertical="center"/>
    </xf>
    <xf numFmtId="0" fontId="21" fillId="59" borderId="0" xfId="0" applyFont="1" applyFill="1" applyAlignment="1">
      <alignment horizontal="center" vertical="center"/>
    </xf>
    <xf numFmtId="0" fontId="24" fillId="59" borderId="0" xfId="0" applyFont="1" applyFill="1" applyAlignment="1">
      <alignment horizontal="center" vertical="center"/>
    </xf>
    <xf numFmtId="0" fontId="63" fillId="55" borderId="25" xfId="0" applyFont="1" applyFill="1" applyBorder="1" applyAlignment="1">
      <alignment horizontal="center" vertical="center" wrapText="1"/>
    </xf>
    <xf numFmtId="165" fontId="62" fillId="55" borderId="25" xfId="840" applyFont="1" applyFill="1" applyBorder="1" applyAlignment="1">
      <alignment horizontal="center" vertical="center" wrapText="1"/>
    </xf>
    <xf numFmtId="3" fontId="23" fillId="63" borderId="25" xfId="0" applyNumberFormat="1" applyFont="1" applyFill="1" applyBorder="1" applyAlignment="1">
      <alignment horizontal="center" vertical="center"/>
    </xf>
    <xf numFmtId="4" fontId="23" fillId="63" borderId="25" xfId="0" applyNumberFormat="1" applyFont="1" applyFill="1" applyBorder="1" applyAlignment="1">
      <alignment horizontal="center" vertical="center"/>
    </xf>
    <xf numFmtId="49" fontId="62" fillId="59" borderId="0" xfId="840" applyNumberFormat="1" applyFont="1" applyFill="1" applyAlignment="1">
      <alignment horizontal="center" vertical="center"/>
    </xf>
    <xf numFmtId="0" fontId="62" fillId="59" borderId="0" xfId="840" applyNumberFormat="1" applyFont="1" applyFill="1" applyAlignment="1">
      <alignment horizontal="center" vertical="center"/>
    </xf>
    <xf numFmtId="3" fontId="0" fillId="59" borderId="0" xfId="0" applyNumberFormat="1" applyFill="1"/>
    <xf numFmtId="0" fontId="75" fillId="61" borderId="27" xfId="782" applyFont="1" applyFill="1" applyBorder="1"/>
    <xf numFmtId="0" fontId="78" fillId="61" borderId="18" xfId="782" applyFont="1" applyFill="1" applyBorder="1"/>
    <xf numFmtId="0" fontId="75" fillId="61" borderId="28" xfId="782" applyFont="1" applyFill="1" applyBorder="1" applyAlignment="1">
      <alignment horizontal="center"/>
    </xf>
    <xf numFmtId="0" fontId="0" fillId="59" borderId="0" xfId="0" applyFill="1" applyAlignment="1">
      <alignment horizontal="center" vertical="center" wrapText="1"/>
    </xf>
    <xf numFmtId="4" fontId="0" fillId="59" borderId="0" xfId="0" applyNumberFormat="1" applyFill="1"/>
    <xf numFmtId="0" fontId="0" fillId="59" borderId="25" xfId="0" applyFill="1" applyBorder="1" applyAlignment="1">
      <alignment horizontal="center" vertical="center"/>
    </xf>
    <xf numFmtId="0" fontId="85" fillId="0" borderId="0" xfId="0" applyFont="1"/>
    <xf numFmtId="3" fontId="0" fillId="58" borderId="25" xfId="0" applyNumberFormat="1" applyFill="1" applyBorder="1" applyAlignment="1">
      <alignment horizontal="left" vertical="center"/>
    </xf>
    <xf numFmtId="3" fontId="0" fillId="60" borderId="25" xfId="0" applyNumberFormat="1" applyFill="1" applyBorder="1"/>
    <xf numFmtId="0" fontId="0" fillId="55" borderId="25" xfId="0" applyFill="1" applyBorder="1"/>
    <xf numFmtId="0" fontId="0" fillId="56" borderId="25" xfId="0" applyFill="1" applyBorder="1"/>
    <xf numFmtId="0" fontId="17" fillId="0" borderId="25" xfId="0" applyFont="1" applyBorder="1" applyAlignment="1">
      <alignment vertical="center"/>
    </xf>
    <xf numFmtId="0" fontId="20" fillId="0" borderId="30" xfId="0" applyFont="1" applyBorder="1" applyAlignment="1">
      <alignment vertical="center"/>
    </xf>
    <xf numFmtId="3" fontId="0" fillId="0" borderId="30" xfId="0" applyNumberFormat="1" applyBorder="1"/>
    <xf numFmtId="0" fontId="63" fillId="0" borderId="41" xfId="0" applyFont="1" applyBorder="1" applyAlignment="1">
      <alignment horizontal="center" vertical="center" wrapText="1"/>
    </xf>
    <xf numFmtId="165" fontId="62" fillId="0" borderId="41" xfId="840" applyFont="1" applyBorder="1" applyAlignment="1">
      <alignment horizontal="center" vertical="center" wrapText="1"/>
    </xf>
    <xf numFmtId="0" fontId="24" fillId="0" borderId="54" xfId="0" applyFont="1" applyBorder="1"/>
    <xf numFmtId="0" fontId="24" fillId="0" borderId="54" xfId="0" applyFont="1" applyBorder="1" applyAlignment="1">
      <alignment horizontal="center" vertical="center"/>
    </xf>
    <xf numFmtId="3" fontId="63" fillId="0" borderId="54" xfId="0" applyNumberFormat="1" applyFont="1" applyBorder="1" applyAlignment="1">
      <alignment horizontal="center" vertical="center"/>
    </xf>
    <xf numFmtId="3" fontId="0" fillId="58" borderId="30" xfId="0" applyNumberFormat="1" applyFill="1" applyBorder="1" applyAlignment="1">
      <alignment horizontal="left" vertical="center"/>
    </xf>
    <xf numFmtId="0" fontId="16" fillId="59" borderId="25" xfId="0" applyFont="1" applyFill="1" applyBorder="1" applyAlignment="1">
      <alignment vertical="center"/>
    </xf>
    <xf numFmtId="0" fontId="16" fillId="59" borderId="25" xfId="0" applyFont="1" applyFill="1" applyBorder="1" applyAlignment="1">
      <alignment horizontal="center" vertical="center"/>
    </xf>
    <xf numFmtId="0" fontId="86" fillId="59" borderId="0" xfId="4232" applyFont="1" applyFill="1"/>
    <xf numFmtId="0" fontId="88" fillId="59" borderId="32" xfId="3686" quotePrefix="1" applyFont="1" applyFill="1" applyBorder="1" applyAlignment="1">
      <alignment horizontal="center" vertical="center" wrapText="1"/>
    </xf>
    <xf numFmtId="0" fontId="88" fillId="59" borderId="33" xfId="3686" quotePrefix="1" applyFont="1" applyFill="1" applyBorder="1" applyAlignment="1">
      <alignment horizontal="center" vertical="center" wrapText="1"/>
    </xf>
    <xf numFmtId="0" fontId="88" fillId="61" borderId="45" xfId="3686" applyFont="1" applyFill="1" applyBorder="1"/>
    <xf numFmtId="3" fontId="86" fillId="61" borderId="46" xfId="4232" applyNumberFormat="1" applyFont="1" applyFill="1" applyBorder="1"/>
    <xf numFmtId="3" fontId="86" fillId="61" borderId="47" xfId="4232" applyNumberFormat="1" applyFont="1" applyFill="1" applyBorder="1"/>
    <xf numFmtId="0" fontId="88" fillId="61" borderId="48" xfId="3686" applyFont="1" applyFill="1" applyBorder="1"/>
    <xf numFmtId="3" fontId="86" fillId="61" borderId="49" xfId="4232" applyNumberFormat="1" applyFont="1" applyFill="1" applyBorder="1"/>
    <xf numFmtId="3" fontId="86" fillId="61" borderId="50" xfId="4232" applyNumberFormat="1" applyFont="1" applyFill="1" applyBorder="1"/>
    <xf numFmtId="0" fontId="88" fillId="59" borderId="42" xfId="3686" applyFont="1" applyFill="1" applyBorder="1"/>
    <xf numFmtId="3" fontId="86" fillId="59" borderId="43" xfId="4232" applyNumberFormat="1" applyFont="1" applyFill="1" applyBorder="1"/>
    <xf numFmtId="3" fontId="86" fillId="59" borderId="44" xfId="4232" applyNumberFormat="1" applyFont="1" applyFill="1" applyBorder="1"/>
    <xf numFmtId="0" fontId="88" fillId="61" borderId="51" xfId="3686" applyFont="1" applyFill="1" applyBorder="1"/>
    <xf numFmtId="3" fontId="86" fillId="61" borderId="52" xfId="4232" applyNumberFormat="1" applyFont="1" applyFill="1" applyBorder="1"/>
    <xf numFmtId="3" fontId="86" fillId="61" borderId="53" xfId="4232" applyNumberFormat="1" applyFont="1" applyFill="1" applyBorder="1"/>
    <xf numFmtId="0" fontId="88" fillId="59" borderId="34" xfId="3686" applyFont="1" applyFill="1" applyBorder="1"/>
    <xf numFmtId="3" fontId="86" fillId="59" borderId="35" xfId="4232" applyNumberFormat="1" applyFont="1" applyFill="1" applyBorder="1"/>
    <xf numFmtId="3" fontId="86" fillId="59" borderId="36" xfId="4232" applyNumberFormat="1" applyFont="1" applyFill="1" applyBorder="1"/>
    <xf numFmtId="0" fontId="88" fillId="59" borderId="34" xfId="3686" quotePrefix="1" applyFont="1" applyFill="1" applyBorder="1"/>
    <xf numFmtId="0" fontId="88" fillId="59" borderId="37" xfId="3686" applyFont="1" applyFill="1" applyBorder="1"/>
    <xf numFmtId="3" fontId="86" fillId="59" borderId="38" xfId="4232" applyNumberFormat="1" applyFont="1" applyFill="1" applyBorder="1"/>
    <xf numFmtId="3" fontId="86" fillId="59" borderId="39" xfId="4232" applyNumberFormat="1" applyFont="1" applyFill="1" applyBorder="1"/>
    <xf numFmtId="0" fontId="88" fillId="59" borderId="33" xfId="3686" quotePrefix="1" applyFont="1" applyFill="1" applyBorder="1" applyAlignment="1">
      <alignment horizontal="right" vertical="center" wrapText="1"/>
    </xf>
    <xf numFmtId="0" fontId="88" fillId="59" borderId="0" xfId="3686" applyFont="1" applyFill="1"/>
    <xf numFmtId="0" fontId="88" fillId="59" borderId="40" xfId="3686" applyFont="1" applyFill="1" applyBorder="1" applyAlignment="1">
      <alignment horizontal="right"/>
    </xf>
    <xf numFmtId="49" fontId="88" fillId="59" borderId="40" xfId="3686" applyNumberFormat="1" applyFont="1" applyFill="1" applyBorder="1" applyAlignment="1">
      <alignment horizontal="right"/>
    </xf>
    <xf numFmtId="0" fontId="88" fillId="59" borderId="40" xfId="3686" quotePrefix="1" applyFont="1" applyFill="1" applyBorder="1" applyAlignment="1">
      <alignment horizontal="right"/>
    </xf>
    <xf numFmtId="0" fontId="88" fillId="59" borderId="40" xfId="3686" applyFont="1" applyFill="1" applyBorder="1"/>
    <xf numFmtId="1" fontId="71" fillId="0" borderId="0" xfId="0" applyNumberFormat="1" applyFont="1" applyAlignment="1">
      <alignment horizontal="center" vertical="center"/>
    </xf>
    <xf numFmtId="1" fontId="60" fillId="0" borderId="0" xfId="0" applyNumberFormat="1" applyFont="1" applyAlignment="1">
      <alignment vertical="center"/>
    </xf>
    <xf numFmtId="0" fontId="91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 wrapText="1"/>
    </xf>
    <xf numFmtId="1" fontId="90" fillId="0" borderId="0" xfId="0" applyNumberFormat="1" applyFont="1" applyAlignment="1">
      <alignment horizontal="center" vertical="center"/>
    </xf>
    <xf numFmtId="0" fontId="92" fillId="0" borderId="0" xfId="0" applyFont="1" applyAlignment="1">
      <alignment horizontal="center" vertical="center"/>
    </xf>
    <xf numFmtId="1" fontId="93" fillId="0" borderId="0" xfId="0" applyNumberFormat="1" applyFont="1" applyAlignment="1">
      <alignment horizontal="center" vertical="center"/>
    </xf>
    <xf numFmtId="3" fontId="86" fillId="61" borderId="46" xfId="5963" applyNumberFormat="1" applyFont="1" applyFill="1" applyBorder="1"/>
    <xf numFmtId="3" fontId="86" fillId="61" borderId="49" xfId="5963" applyNumberFormat="1" applyFont="1" applyFill="1" applyBorder="1"/>
    <xf numFmtId="3" fontId="86" fillId="59" borderId="43" xfId="5963" applyNumberFormat="1" applyFont="1" applyFill="1" applyBorder="1"/>
    <xf numFmtId="3" fontId="86" fillId="61" borderId="52" xfId="5963" applyNumberFormat="1" applyFont="1" applyFill="1" applyBorder="1"/>
    <xf numFmtId="3" fontId="86" fillId="59" borderId="35" xfId="5963" applyNumberFormat="1" applyFont="1" applyFill="1" applyBorder="1"/>
    <xf numFmtId="3" fontId="86" fillId="59" borderId="38" xfId="5963" applyNumberFormat="1" applyFont="1" applyFill="1" applyBorder="1"/>
    <xf numFmtId="3" fontId="86" fillId="61" borderId="47" xfId="5963" applyNumberFormat="1" applyFont="1" applyFill="1" applyBorder="1"/>
    <xf numFmtId="3" fontId="86" fillId="61" borderId="50" xfId="5963" applyNumberFormat="1" applyFont="1" applyFill="1" applyBorder="1"/>
    <xf numFmtId="3" fontId="86" fillId="59" borderId="44" xfId="5963" applyNumberFormat="1" applyFont="1" applyFill="1" applyBorder="1"/>
    <xf numFmtId="3" fontId="86" fillId="61" borderId="53" xfId="5963" applyNumberFormat="1" applyFont="1" applyFill="1" applyBorder="1"/>
    <xf numFmtId="3" fontId="86" fillId="59" borderId="36" xfId="5963" applyNumberFormat="1" applyFont="1" applyFill="1" applyBorder="1"/>
    <xf numFmtId="0" fontId="89" fillId="59" borderId="33" xfId="3686" quotePrefix="1" applyFont="1" applyFill="1" applyBorder="1" applyAlignment="1">
      <alignment horizontal="right" vertical="center" wrapText="1"/>
    </xf>
    <xf numFmtId="0" fontId="10" fillId="59" borderId="25" xfId="0" applyFont="1" applyFill="1" applyBorder="1" applyAlignment="1">
      <alignment vertical="center"/>
    </xf>
    <xf numFmtId="3" fontId="10" fillId="63" borderId="25" xfId="4941" applyNumberFormat="1" applyFont="1" applyFill="1" applyBorder="1" applyAlignment="1">
      <alignment horizontal="center"/>
    </xf>
    <xf numFmtId="1" fontId="10" fillId="63" borderId="25" xfId="0" applyNumberFormat="1" applyFont="1" applyFill="1" applyBorder="1" applyAlignment="1">
      <alignment horizontal="center" vertical="center"/>
    </xf>
    <xf numFmtId="0" fontId="10" fillId="59" borderId="25" xfId="0" applyFont="1" applyFill="1" applyBorder="1" applyAlignment="1">
      <alignment horizontal="left"/>
    </xf>
    <xf numFmtId="3" fontId="10" fillId="59" borderId="25" xfId="0" applyNumberFormat="1" applyFont="1" applyFill="1" applyBorder="1" applyAlignment="1">
      <alignment horizontal="right"/>
    </xf>
    <xf numFmtId="3" fontId="10" fillId="59" borderId="25" xfId="0" applyNumberFormat="1" applyFont="1" applyFill="1" applyBorder="1" applyAlignment="1">
      <alignment horizontal="center"/>
    </xf>
    <xf numFmtId="3" fontId="64" fillId="59" borderId="31" xfId="3343" applyNumberFormat="1" applyFont="1" applyFill="1" applyBorder="1" applyAlignment="1">
      <alignment horizontal="center" vertical="center" wrapText="1"/>
    </xf>
    <xf numFmtId="3" fontId="6" fillId="0" borderId="25" xfId="14193" applyNumberFormat="1" applyBorder="1"/>
    <xf numFmtId="3" fontId="6" fillId="0" borderId="25" xfId="14195" applyNumberFormat="1" applyBorder="1"/>
    <xf numFmtId="3" fontId="86" fillId="0" borderId="0" xfId="5963" applyNumberFormat="1" applyFont="1"/>
    <xf numFmtId="1" fontId="60" fillId="64" borderId="26" xfId="0" applyNumberFormat="1" applyFont="1" applyFill="1" applyBorder="1" applyAlignment="1">
      <alignment horizontal="center" vertical="center"/>
    </xf>
    <xf numFmtId="1" fontId="60" fillId="64" borderId="59" xfId="0" applyNumberFormat="1" applyFont="1" applyFill="1" applyBorder="1" applyAlignment="1">
      <alignment horizontal="center" vertical="center"/>
    </xf>
    <xf numFmtId="0" fontId="0" fillId="0" borderId="56" xfId="0" applyBorder="1"/>
    <xf numFmtId="1" fontId="60" fillId="65" borderId="41" xfId="0" applyNumberFormat="1" applyFont="1" applyFill="1" applyBorder="1" applyAlignment="1">
      <alignment vertical="center"/>
    </xf>
    <xf numFmtId="0" fontId="88" fillId="59" borderId="69" xfId="3686" quotePrefix="1" applyFont="1" applyFill="1" applyBorder="1" applyAlignment="1">
      <alignment horizontal="center" vertical="center" wrapText="1"/>
    </xf>
    <xf numFmtId="3" fontId="10" fillId="63" borderId="25" xfId="0" applyNumberFormat="1" applyFont="1" applyFill="1" applyBorder="1" applyAlignment="1">
      <alignment horizontal="center" vertical="center"/>
    </xf>
    <xf numFmtId="1" fontId="10" fillId="63" borderId="25" xfId="0" applyNumberFormat="1" applyFont="1" applyFill="1" applyBorder="1" applyAlignment="1">
      <alignment horizontal="center"/>
    </xf>
    <xf numFmtId="1" fontId="0" fillId="0" borderId="56" xfId="0" applyNumberFormat="1" applyBorder="1" applyAlignment="1">
      <alignment vertical="center"/>
    </xf>
    <xf numFmtId="1" fontId="0" fillId="0" borderId="25" xfId="0" applyNumberFormat="1" applyBorder="1" applyAlignment="1">
      <alignment vertical="center"/>
    </xf>
    <xf numFmtId="1" fontId="60" fillId="55" borderId="41" xfId="0" applyNumberFormat="1" applyFont="1" applyFill="1" applyBorder="1" applyAlignment="1">
      <alignment vertical="center"/>
    </xf>
    <xf numFmtId="0" fontId="91" fillId="0" borderId="56" xfId="0" applyFont="1" applyBorder="1" applyAlignment="1">
      <alignment horizontal="center" vertical="center"/>
    </xf>
    <xf numFmtId="1" fontId="0" fillId="0" borderId="56" xfId="0" applyNumberFormat="1" applyBorder="1" applyAlignment="1">
      <alignment horizontal="center" vertical="center"/>
    </xf>
    <xf numFmtId="0" fontId="91" fillId="0" borderId="57" xfId="0" applyFont="1" applyBorder="1" applyAlignment="1">
      <alignment horizontal="center" vertical="center"/>
    </xf>
    <xf numFmtId="0" fontId="91" fillId="0" borderId="25" xfId="0" applyFont="1" applyBorder="1" applyAlignment="1">
      <alignment horizontal="center" vertical="center"/>
    </xf>
    <xf numFmtId="0" fontId="91" fillId="0" borderId="60" xfId="0" applyFont="1" applyBorder="1" applyAlignment="1">
      <alignment horizontal="center" vertical="center"/>
    </xf>
    <xf numFmtId="0" fontId="92" fillId="66" borderId="63" xfId="0" applyFont="1" applyFill="1" applyBorder="1" applyAlignment="1">
      <alignment horizontal="center" vertical="center"/>
    </xf>
    <xf numFmtId="0" fontId="92" fillId="66" borderId="70" xfId="0" applyFont="1" applyFill="1" applyBorder="1" applyAlignment="1">
      <alignment horizontal="center" vertical="center"/>
    </xf>
    <xf numFmtId="1" fontId="90" fillId="66" borderId="56" xfId="0" applyNumberFormat="1" applyFont="1" applyFill="1" applyBorder="1" applyAlignment="1">
      <alignment horizontal="center" vertical="center"/>
    </xf>
    <xf numFmtId="0" fontId="94" fillId="55" borderId="61" xfId="0" applyFont="1" applyFill="1" applyBorder="1" applyAlignment="1">
      <alignment horizontal="center" vertical="center"/>
    </xf>
    <xf numFmtId="0" fontId="94" fillId="55" borderId="41" xfId="0" applyFont="1" applyFill="1" applyBorder="1" applyAlignment="1">
      <alignment horizontal="center" vertical="center"/>
    </xf>
    <xf numFmtId="1" fontId="60" fillId="55" borderId="56" xfId="0" applyNumberFormat="1" applyFont="1" applyFill="1" applyBorder="1" applyAlignment="1">
      <alignment horizontal="center" vertical="center"/>
    </xf>
    <xf numFmtId="0" fontId="94" fillId="55" borderId="62" xfId="0" applyFont="1" applyFill="1" applyBorder="1" applyAlignment="1">
      <alignment horizontal="center" vertical="center"/>
    </xf>
    <xf numFmtId="0" fontId="91" fillId="65" borderId="61" xfId="0" applyFont="1" applyFill="1" applyBorder="1" applyAlignment="1">
      <alignment horizontal="center" vertical="center"/>
    </xf>
    <xf numFmtId="0" fontId="91" fillId="65" borderId="41" xfId="0" applyFont="1" applyFill="1" applyBorder="1" applyAlignment="1">
      <alignment horizontal="center" vertical="center"/>
    </xf>
    <xf numFmtId="0" fontId="91" fillId="65" borderId="62" xfId="0" applyFont="1" applyFill="1" applyBorder="1" applyAlignment="1">
      <alignment horizontal="center" vertical="center"/>
    </xf>
    <xf numFmtId="1" fontId="0" fillId="65" borderId="56" xfId="0" applyNumberFormat="1" applyFill="1" applyBorder="1" applyAlignment="1">
      <alignment horizontal="center" vertical="center"/>
    </xf>
    <xf numFmtId="1" fontId="60" fillId="0" borderId="65" xfId="0" applyNumberFormat="1" applyFont="1" applyBorder="1" applyAlignment="1">
      <alignment horizontal="center" vertical="center" wrapText="1"/>
    </xf>
    <xf numFmtId="1" fontId="60" fillId="0" borderId="66" xfId="0" applyNumberFormat="1" applyFont="1" applyBorder="1" applyAlignment="1">
      <alignment horizontal="center" vertical="center" wrapText="1"/>
    </xf>
    <xf numFmtId="1" fontId="60" fillId="0" borderId="67" xfId="0" applyNumberFormat="1" applyFont="1" applyBorder="1" applyAlignment="1">
      <alignment horizontal="center" vertical="center" wrapText="1"/>
    </xf>
    <xf numFmtId="1" fontId="76" fillId="4" borderId="0" xfId="0" applyNumberFormat="1" applyFont="1" applyFill="1" applyAlignment="1">
      <alignment horizontal="center" vertical="center" wrapText="1"/>
    </xf>
    <xf numFmtId="1" fontId="60" fillId="64" borderId="56" xfId="0" applyNumberFormat="1" applyFont="1" applyFill="1" applyBorder="1" applyAlignment="1">
      <alignment horizontal="center" vertical="center" wrapText="1"/>
    </xf>
    <xf numFmtId="1" fontId="60" fillId="64" borderId="57" xfId="0" applyNumberFormat="1" applyFont="1" applyFill="1" applyBorder="1" applyAlignment="1">
      <alignment horizontal="center" vertical="center" wrapText="1"/>
    </xf>
    <xf numFmtId="1" fontId="60" fillId="0" borderId="55" xfId="0" applyNumberFormat="1" applyFont="1" applyBorder="1" applyAlignment="1">
      <alignment horizontal="center" vertical="center" wrapText="1"/>
    </xf>
    <xf numFmtId="1" fontId="60" fillId="0" borderId="58" xfId="0" applyNumberFormat="1" applyFont="1" applyBorder="1" applyAlignment="1">
      <alignment horizontal="center" vertical="center" wrapText="1"/>
    </xf>
    <xf numFmtId="1" fontId="60" fillId="0" borderId="64" xfId="0" applyNumberFormat="1" applyFont="1" applyBorder="1" applyAlignment="1">
      <alignment horizontal="center" vertical="center" wrapText="1"/>
    </xf>
    <xf numFmtId="1" fontId="60" fillId="64" borderId="55" xfId="0" applyNumberFormat="1" applyFont="1" applyFill="1" applyBorder="1" applyAlignment="1">
      <alignment horizontal="center" vertical="center"/>
    </xf>
    <xf numFmtId="1" fontId="60" fillId="64" borderId="58" xfId="0" applyNumberFormat="1" applyFont="1" applyFill="1" applyBorder="1" applyAlignment="1">
      <alignment horizontal="center" vertical="center"/>
    </xf>
    <xf numFmtId="1" fontId="60" fillId="64" borderId="56" xfId="0" applyNumberFormat="1" applyFont="1" applyFill="1" applyBorder="1" applyAlignment="1">
      <alignment horizontal="center" vertical="center"/>
    </xf>
    <xf numFmtId="1" fontId="60" fillId="64" borderId="26" xfId="0" applyNumberFormat="1" applyFont="1" applyFill="1" applyBorder="1" applyAlignment="1">
      <alignment horizontal="center" vertical="center"/>
    </xf>
    <xf numFmtId="1" fontId="90" fillId="66" borderId="27" xfId="0" applyNumberFormat="1" applyFont="1" applyFill="1" applyBorder="1" applyAlignment="1">
      <alignment horizontal="center" vertical="center"/>
    </xf>
    <xf numFmtId="1" fontId="90" fillId="66" borderId="68" xfId="0" applyNumberFormat="1" applyFont="1" applyFill="1" applyBorder="1" applyAlignment="1">
      <alignment horizontal="center" vertical="center"/>
    </xf>
    <xf numFmtId="1" fontId="93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 wrapText="1"/>
    </xf>
    <xf numFmtId="1" fontId="71" fillId="0" borderId="0" xfId="0" applyNumberFormat="1" applyFont="1" applyAlignment="1">
      <alignment horizontal="center" vertical="center"/>
    </xf>
    <xf numFmtId="0" fontId="75" fillId="59" borderId="29" xfId="782" applyFont="1" applyFill="1" applyBorder="1" applyAlignment="1">
      <alignment horizontal="center"/>
    </xf>
    <xf numFmtId="0" fontId="80" fillId="59" borderId="14" xfId="767" applyFont="1" applyFill="1" applyBorder="1" applyAlignment="1">
      <alignment horizontal="left" vertical="center" wrapText="1"/>
    </xf>
    <xf numFmtId="0" fontId="83" fillId="59" borderId="0" xfId="0" applyFont="1" applyFill="1" applyAlignment="1">
      <alignment horizontal="left" vertical="center" wrapText="1"/>
    </xf>
    <xf numFmtId="1" fontId="74" fillId="62" borderId="0" xfId="0" applyNumberFormat="1" applyFont="1" applyFill="1" applyAlignment="1">
      <alignment horizontal="center" vertical="center" wrapText="1"/>
    </xf>
    <xf numFmtId="0" fontId="63" fillId="55" borderId="25" xfId="0" applyFont="1" applyFill="1" applyBorder="1" applyAlignment="1">
      <alignment horizontal="center" vertical="center" wrapText="1"/>
    </xf>
    <xf numFmtId="49" fontId="62" fillId="59" borderId="25" xfId="840" applyNumberFormat="1" applyFont="1" applyFill="1" applyBorder="1" applyAlignment="1">
      <alignment horizontal="center" vertical="center"/>
    </xf>
    <xf numFmtId="165" fontId="62" fillId="55" borderId="25" xfId="840" applyFont="1" applyFill="1" applyBorder="1" applyAlignment="1">
      <alignment horizontal="center" vertical="center"/>
    </xf>
    <xf numFmtId="165" fontId="62" fillId="55" borderId="25" xfId="840" applyFont="1" applyFill="1" applyBorder="1" applyAlignment="1">
      <alignment horizontal="center" vertical="center" wrapText="1"/>
    </xf>
    <xf numFmtId="1" fontId="62" fillId="55" borderId="25" xfId="84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60" fillId="0" borderId="0" xfId="0" applyFont="1" applyAlignment="1">
      <alignment horizontal="center" vertical="center" wrapText="1"/>
    </xf>
    <xf numFmtId="0" fontId="60" fillId="0" borderId="0" xfId="0" applyFont="1" applyAlignment="1">
      <alignment horizontal="center" wrapText="1"/>
    </xf>
    <xf numFmtId="3" fontId="63" fillId="0" borderId="25" xfId="0" applyNumberFormat="1" applyFont="1" applyBorder="1" applyAlignment="1">
      <alignment horizontal="center" vertical="center"/>
    </xf>
    <xf numFmtId="1" fontId="73" fillId="62" borderId="0" xfId="0" applyNumberFormat="1" applyFont="1" applyFill="1" applyAlignment="1">
      <alignment horizontal="center" vertical="center" wrapText="1"/>
    </xf>
    <xf numFmtId="0" fontId="0" fillId="59" borderId="0" xfId="0" applyFill="1" applyAlignment="1">
      <alignment horizontal="center" wrapText="1"/>
    </xf>
    <xf numFmtId="0" fontId="0" fillId="59" borderId="0" xfId="0" applyFill="1" applyAlignment="1">
      <alignment horizontal="center"/>
    </xf>
    <xf numFmtId="0" fontId="0" fillId="58" borderId="25" xfId="0" applyFill="1" applyBorder="1"/>
    <xf numFmtId="3" fontId="0" fillId="58" borderId="25" xfId="0" applyNumberFormat="1" applyFill="1" applyBorder="1"/>
    <xf numFmtId="3" fontId="0" fillId="55" borderId="25" xfId="0" applyNumberFormat="1" applyFill="1" applyBorder="1"/>
    <xf numFmtId="3" fontId="0" fillId="56" borderId="25" xfId="0" applyNumberFormat="1" applyFill="1" applyBorder="1"/>
    <xf numFmtId="0" fontId="0" fillId="57" borderId="25" xfId="0" applyFill="1" applyBorder="1"/>
    <xf numFmtId="3" fontId="0" fillId="57" borderId="25" xfId="0" applyNumberFormat="1" applyFill="1" applyBorder="1"/>
    <xf numFmtId="0" fontId="0" fillId="0" borderId="26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3" fontId="0" fillId="0" borderId="26" xfId="0" applyNumberFormat="1" applyBorder="1" applyAlignment="1">
      <alignment horizontal="center" vertical="center"/>
    </xf>
    <xf numFmtId="3" fontId="0" fillId="0" borderId="30" xfId="0" applyNumberFormat="1" applyBorder="1" applyAlignment="1">
      <alignment horizontal="center" vertical="center"/>
    </xf>
    <xf numFmtId="17" fontId="88" fillId="59" borderId="69" xfId="3686" quotePrefix="1" applyNumberFormat="1" applyFont="1" applyFill="1" applyBorder="1" applyAlignment="1">
      <alignment horizontal="center" vertical="center" wrapText="1"/>
    </xf>
    <xf numFmtId="0" fontId="87" fillId="59" borderId="25" xfId="4232" applyFont="1" applyFill="1" applyBorder="1" applyAlignment="1">
      <alignment horizontal="center"/>
    </xf>
    <xf numFmtId="0" fontId="88" fillId="59" borderId="71" xfId="3686" quotePrefix="1" applyFont="1" applyFill="1" applyBorder="1" applyAlignment="1">
      <alignment horizontal="center" vertical="center" wrapText="1"/>
    </xf>
    <xf numFmtId="0" fontId="88" fillId="59" borderId="25" xfId="3686" applyFont="1" applyFill="1" applyBorder="1" applyAlignment="1">
      <alignment horizontal="center" vertical="center"/>
    </xf>
  </cellXfs>
  <cellStyles count="30733">
    <cellStyle name="20% - Énfasis1 1" xfId="1" xr:uid="{00000000-0005-0000-0000-000000000000}"/>
    <cellStyle name="20% - Énfasis1 1 2" xfId="1042" xr:uid="{00000000-0005-0000-0000-000001000000}"/>
    <cellStyle name="20% - Énfasis1 1 3" xfId="1524" xr:uid="{00000000-0005-0000-0000-000002000000}"/>
    <cellStyle name="20% - Énfasis1 1 4" xfId="1230" xr:uid="{00000000-0005-0000-0000-000003000000}"/>
    <cellStyle name="20% - Énfasis1 1 5" xfId="2284" xr:uid="{00000000-0005-0000-0000-000004000000}"/>
    <cellStyle name="20% - Énfasis1 10" xfId="2" xr:uid="{00000000-0005-0000-0000-000005000000}"/>
    <cellStyle name="20% - Énfasis1 10 2" xfId="1043" xr:uid="{00000000-0005-0000-0000-000006000000}"/>
    <cellStyle name="20% - Énfasis1 10 3" xfId="1523" xr:uid="{00000000-0005-0000-0000-000007000000}"/>
    <cellStyle name="20% - Énfasis1 10 4" xfId="1231" xr:uid="{00000000-0005-0000-0000-000008000000}"/>
    <cellStyle name="20% - Énfasis1 10 5" xfId="2197" xr:uid="{00000000-0005-0000-0000-000009000000}"/>
    <cellStyle name="20% - Énfasis1 11" xfId="3" xr:uid="{00000000-0005-0000-0000-00000A000000}"/>
    <cellStyle name="20% - Énfasis1 11 2" xfId="1044" xr:uid="{00000000-0005-0000-0000-00000B000000}"/>
    <cellStyle name="20% - Énfasis1 11 3" xfId="1522" xr:uid="{00000000-0005-0000-0000-00000C000000}"/>
    <cellStyle name="20% - Énfasis1 11 4" xfId="1232" xr:uid="{00000000-0005-0000-0000-00000D000000}"/>
    <cellStyle name="20% - Énfasis1 11 5" xfId="2194" xr:uid="{00000000-0005-0000-0000-00000E000000}"/>
    <cellStyle name="20% - Énfasis1 12" xfId="4" xr:uid="{00000000-0005-0000-0000-00000F000000}"/>
    <cellStyle name="20% - Énfasis1 12 2" xfId="1045" xr:uid="{00000000-0005-0000-0000-000010000000}"/>
    <cellStyle name="20% - Énfasis1 12 3" xfId="2002" xr:uid="{00000000-0005-0000-0000-000011000000}"/>
    <cellStyle name="20% - Énfasis1 12 4" xfId="1805" xr:uid="{00000000-0005-0000-0000-000012000000}"/>
    <cellStyle name="20% - Énfasis1 12 5" xfId="2756" xr:uid="{00000000-0005-0000-0000-000013000000}"/>
    <cellStyle name="20% - Énfasis1 13" xfId="5" xr:uid="{00000000-0005-0000-0000-000014000000}"/>
    <cellStyle name="20% - Énfasis1 13 2" xfId="1046" xr:uid="{00000000-0005-0000-0000-000015000000}"/>
    <cellStyle name="20% - Énfasis1 13 3" xfId="1521" xr:uid="{00000000-0005-0000-0000-000016000000}"/>
    <cellStyle name="20% - Énfasis1 13 4" xfId="1812" xr:uid="{00000000-0005-0000-0000-000017000000}"/>
    <cellStyle name="20% - Énfasis1 13 5" xfId="2196" xr:uid="{00000000-0005-0000-0000-000018000000}"/>
    <cellStyle name="20% - Énfasis1 14" xfId="6" xr:uid="{00000000-0005-0000-0000-000019000000}"/>
    <cellStyle name="20% - Énfasis1 14 2" xfId="1797" xr:uid="{00000000-0005-0000-0000-00001A000000}"/>
    <cellStyle name="20% - Énfasis1 14 3" xfId="2270" xr:uid="{00000000-0005-0000-0000-00001B000000}"/>
    <cellStyle name="20% - Énfasis1 14 4" xfId="2605" xr:uid="{00000000-0005-0000-0000-00001C000000}"/>
    <cellStyle name="20% - Énfasis1 14 5" xfId="2836" xr:uid="{00000000-0005-0000-0000-00001D000000}"/>
    <cellStyle name="20% - Énfasis1 15" xfId="7" xr:uid="{00000000-0005-0000-0000-00001E000000}"/>
    <cellStyle name="20% - Énfasis1 15 2" xfId="1796" xr:uid="{00000000-0005-0000-0000-00001F000000}"/>
    <cellStyle name="20% - Énfasis1 15 3" xfId="2269" xr:uid="{00000000-0005-0000-0000-000020000000}"/>
    <cellStyle name="20% - Énfasis1 15 4" xfId="2604" xr:uid="{00000000-0005-0000-0000-000021000000}"/>
    <cellStyle name="20% - Énfasis1 15 5" xfId="2835" xr:uid="{00000000-0005-0000-0000-000022000000}"/>
    <cellStyle name="20% - Énfasis1 16" xfId="8" xr:uid="{00000000-0005-0000-0000-000023000000}"/>
    <cellStyle name="20% - Énfasis1 16 2" xfId="1795" xr:uid="{00000000-0005-0000-0000-000024000000}"/>
    <cellStyle name="20% - Énfasis1 16 3" xfId="2268" xr:uid="{00000000-0005-0000-0000-000025000000}"/>
    <cellStyle name="20% - Énfasis1 16 4" xfId="2603" xr:uid="{00000000-0005-0000-0000-000026000000}"/>
    <cellStyle name="20% - Énfasis1 16 5" xfId="2834" xr:uid="{00000000-0005-0000-0000-000027000000}"/>
    <cellStyle name="20% - Énfasis1 17" xfId="9" xr:uid="{00000000-0005-0000-0000-000028000000}"/>
    <cellStyle name="20% - Énfasis1 17 2" xfId="1794" xr:uid="{00000000-0005-0000-0000-000029000000}"/>
    <cellStyle name="20% - Énfasis1 17 3" xfId="2267" xr:uid="{00000000-0005-0000-0000-00002A000000}"/>
    <cellStyle name="20% - Énfasis1 17 4" xfId="2602" xr:uid="{00000000-0005-0000-0000-00002B000000}"/>
    <cellStyle name="20% - Énfasis1 17 5" xfId="2833" xr:uid="{00000000-0005-0000-0000-00002C000000}"/>
    <cellStyle name="20% - Énfasis1 18" xfId="10" xr:uid="{00000000-0005-0000-0000-00002D000000}"/>
    <cellStyle name="20% - Énfasis1 18 2" xfId="1793" xr:uid="{00000000-0005-0000-0000-00002E000000}"/>
    <cellStyle name="20% - Énfasis1 18 3" xfId="2266" xr:uid="{00000000-0005-0000-0000-00002F000000}"/>
    <cellStyle name="20% - Énfasis1 18 4" xfId="2601" xr:uid="{00000000-0005-0000-0000-000030000000}"/>
    <cellStyle name="20% - Énfasis1 18 5" xfId="2832" xr:uid="{00000000-0005-0000-0000-000031000000}"/>
    <cellStyle name="20% - Énfasis1 2" xfId="11" xr:uid="{00000000-0005-0000-0000-000032000000}"/>
    <cellStyle name="20% - Énfasis1 2 10" xfId="3006" xr:uid="{00000000-0005-0000-0000-000033000000}"/>
    <cellStyle name="20% - Énfasis1 2 11" xfId="3007" xr:uid="{00000000-0005-0000-0000-000034000000}"/>
    <cellStyle name="20% - Énfasis1 2 2" xfId="12" xr:uid="{00000000-0005-0000-0000-000035000000}"/>
    <cellStyle name="20% - Énfasis1 2 2 2" xfId="1047" xr:uid="{00000000-0005-0000-0000-000036000000}"/>
    <cellStyle name="20% - Énfasis1 2 2 2 2" xfId="1535" xr:uid="{00000000-0005-0000-0000-000037000000}"/>
    <cellStyle name="20% - Énfasis1 2 2 2 3" xfId="1215" xr:uid="{00000000-0005-0000-0000-000038000000}"/>
    <cellStyle name="20% - Énfasis1 2 2 2 4" xfId="1918" xr:uid="{00000000-0005-0000-0000-000039000000}"/>
    <cellStyle name="20% - Énfasis1 2 2 2 5" xfId="2295" xr:uid="{00000000-0005-0000-0000-00003A000000}"/>
    <cellStyle name="20% - Énfasis1 2 2 3" xfId="2001" xr:uid="{00000000-0005-0000-0000-00003B000000}"/>
    <cellStyle name="20% - Énfasis1 2 2 4" xfId="1719" xr:uid="{00000000-0005-0000-0000-00003C000000}"/>
    <cellStyle name="20% - Énfasis1 2 2 5" xfId="2755" xr:uid="{00000000-0005-0000-0000-00003D000000}"/>
    <cellStyle name="20% - Énfasis1 2 3" xfId="1041" xr:uid="{00000000-0005-0000-0000-00003E000000}"/>
    <cellStyle name="20% - Énfasis1 2 3 2" xfId="1595" xr:uid="{00000000-0005-0000-0000-00003F000000}"/>
    <cellStyle name="20% - Énfasis1 2 3 3" xfId="2107" xr:uid="{00000000-0005-0000-0000-000040000000}"/>
    <cellStyle name="20% - Énfasis1 2 3 4" xfId="2215" xr:uid="{00000000-0005-0000-0000-000041000000}"/>
    <cellStyle name="20% - Énfasis1 2 3 5" xfId="1307" xr:uid="{00000000-0005-0000-0000-000042000000}"/>
    <cellStyle name="20% - Énfasis1 2 3 6" xfId="3008" xr:uid="{00000000-0005-0000-0000-000043000000}"/>
    <cellStyle name="20% - Énfasis1 2 3 7" xfId="3009" xr:uid="{00000000-0005-0000-0000-000044000000}"/>
    <cellStyle name="20% - Énfasis1 2 3 8" xfId="3010" xr:uid="{00000000-0005-0000-0000-000045000000}"/>
    <cellStyle name="20% - Énfasis1 2 4" xfId="1792" xr:uid="{00000000-0005-0000-0000-000046000000}"/>
    <cellStyle name="20% - Énfasis1 2 5" xfId="1981" xr:uid="{00000000-0005-0000-0000-000047000000}"/>
    <cellStyle name="20% - Énfasis1 2 6" xfId="1525" xr:uid="{00000000-0005-0000-0000-000048000000}"/>
    <cellStyle name="20% - Énfasis1 2 7" xfId="1229" xr:uid="{00000000-0005-0000-0000-000049000000}"/>
    <cellStyle name="20% - Énfasis1 2 8" xfId="2278" xr:uid="{00000000-0005-0000-0000-00004A000000}"/>
    <cellStyle name="20% - Énfasis1 2 9" xfId="3011" xr:uid="{00000000-0005-0000-0000-00004B000000}"/>
    <cellStyle name="20% - Énfasis1 3" xfId="13" xr:uid="{00000000-0005-0000-0000-00004C000000}"/>
    <cellStyle name="20% - Énfasis1 3 2" xfId="1048" xr:uid="{00000000-0005-0000-0000-00004D000000}"/>
    <cellStyle name="20% - Énfasis1 3 3" xfId="2000" xr:uid="{00000000-0005-0000-0000-00004E000000}"/>
    <cellStyle name="20% - Énfasis1 3 4" xfId="2129" xr:uid="{00000000-0005-0000-0000-00004F000000}"/>
    <cellStyle name="20% - Énfasis1 3 5" xfId="2754" xr:uid="{00000000-0005-0000-0000-000050000000}"/>
    <cellStyle name="20% - Énfasis1 4" xfId="14" xr:uid="{00000000-0005-0000-0000-000051000000}"/>
    <cellStyle name="20% - Énfasis1 4 2" xfId="1049" xr:uid="{00000000-0005-0000-0000-000052000000}"/>
    <cellStyle name="20% - Énfasis1 4 3" xfId="1999" xr:uid="{00000000-0005-0000-0000-000053000000}"/>
    <cellStyle name="20% - Énfasis1 4 4" xfId="2112" xr:uid="{00000000-0005-0000-0000-000054000000}"/>
    <cellStyle name="20% - Énfasis1 4 5" xfId="2753" xr:uid="{00000000-0005-0000-0000-000055000000}"/>
    <cellStyle name="20% - Énfasis1 5" xfId="15" xr:uid="{00000000-0005-0000-0000-000056000000}"/>
    <cellStyle name="20% - Énfasis1 5 2" xfId="1050" xr:uid="{00000000-0005-0000-0000-000057000000}"/>
    <cellStyle name="20% - Énfasis1 5 3" xfId="1998" xr:uid="{00000000-0005-0000-0000-000058000000}"/>
    <cellStyle name="20% - Énfasis1 5 4" xfId="1716" xr:uid="{00000000-0005-0000-0000-000059000000}"/>
    <cellStyle name="20% - Énfasis1 5 5" xfId="2752" xr:uid="{00000000-0005-0000-0000-00005A000000}"/>
    <cellStyle name="20% - Énfasis1 6" xfId="16" xr:uid="{00000000-0005-0000-0000-00005B000000}"/>
    <cellStyle name="20% - Énfasis1 6 2" xfId="1051" xr:uid="{00000000-0005-0000-0000-00005C000000}"/>
    <cellStyle name="20% - Énfasis1 6 3" xfId="1997" xr:uid="{00000000-0005-0000-0000-00005D000000}"/>
    <cellStyle name="20% - Énfasis1 6 4" xfId="1237" xr:uid="{00000000-0005-0000-0000-00005E000000}"/>
    <cellStyle name="20% - Énfasis1 6 5" xfId="2751" xr:uid="{00000000-0005-0000-0000-00005F000000}"/>
    <cellStyle name="20% - Énfasis1 7" xfId="17" xr:uid="{00000000-0005-0000-0000-000060000000}"/>
    <cellStyle name="20% - Énfasis1 7 2" xfId="1052" xr:uid="{00000000-0005-0000-0000-000061000000}"/>
    <cellStyle name="20% - Énfasis1 7 3" xfId="1994" xr:uid="{00000000-0005-0000-0000-000062000000}"/>
    <cellStyle name="20% - Énfasis1 7 4" xfId="2435" xr:uid="{00000000-0005-0000-0000-000063000000}"/>
    <cellStyle name="20% - Énfasis1 7 5" xfId="2748" xr:uid="{00000000-0005-0000-0000-000064000000}"/>
    <cellStyle name="20% - Énfasis1 8" xfId="18" xr:uid="{00000000-0005-0000-0000-000065000000}"/>
    <cellStyle name="20% - Énfasis1 8 2" xfId="1053" xr:uid="{00000000-0005-0000-0000-000066000000}"/>
    <cellStyle name="20% - Énfasis1 8 3" xfId="1993" xr:uid="{00000000-0005-0000-0000-000067000000}"/>
    <cellStyle name="20% - Énfasis1 8 4" xfId="2434" xr:uid="{00000000-0005-0000-0000-000068000000}"/>
    <cellStyle name="20% - Énfasis1 8 5" xfId="2747" xr:uid="{00000000-0005-0000-0000-000069000000}"/>
    <cellStyle name="20% - Énfasis1 9" xfId="19" xr:uid="{00000000-0005-0000-0000-00006A000000}"/>
    <cellStyle name="20% - Énfasis1 9 2" xfId="1054" xr:uid="{00000000-0005-0000-0000-00006B000000}"/>
    <cellStyle name="20% - Énfasis1 9 3" xfId="1992" xr:uid="{00000000-0005-0000-0000-00006C000000}"/>
    <cellStyle name="20% - Énfasis1 9 4" xfId="2433" xr:uid="{00000000-0005-0000-0000-00006D000000}"/>
    <cellStyle name="20% - Énfasis1 9 5" xfId="2746" xr:uid="{00000000-0005-0000-0000-00006E000000}"/>
    <cellStyle name="20% - Énfasis2 1" xfId="20" xr:uid="{00000000-0005-0000-0000-00006F000000}"/>
    <cellStyle name="20% - Énfasis2 1 2" xfId="1056" xr:uid="{00000000-0005-0000-0000-000070000000}"/>
    <cellStyle name="20% - Énfasis2 1 3" xfId="1988" xr:uid="{00000000-0005-0000-0000-000071000000}"/>
    <cellStyle name="20% - Énfasis2 1 4" xfId="2431" xr:uid="{00000000-0005-0000-0000-000072000000}"/>
    <cellStyle name="20% - Énfasis2 1 5" xfId="2774" xr:uid="{00000000-0005-0000-0000-000073000000}"/>
    <cellStyle name="20% - Énfasis2 10" xfId="21" xr:uid="{00000000-0005-0000-0000-000074000000}"/>
    <cellStyle name="20% - Énfasis2 10 2" xfId="1057" xr:uid="{00000000-0005-0000-0000-000075000000}"/>
    <cellStyle name="20% - Énfasis2 10 3" xfId="2032" xr:uid="{00000000-0005-0000-0000-000076000000}"/>
    <cellStyle name="20% - Énfasis2 10 4" xfId="1718" xr:uid="{00000000-0005-0000-0000-000077000000}"/>
    <cellStyle name="20% - Énfasis2 10 5" xfId="2772" xr:uid="{00000000-0005-0000-0000-000078000000}"/>
    <cellStyle name="20% - Énfasis2 11" xfId="22" xr:uid="{00000000-0005-0000-0000-000079000000}"/>
    <cellStyle name="20% - Énfasis2 11 2" xfId="1058" xr:uid="{00000000-0005-0000-0000-00007A000000}"/>
    <cellStyle name="20% - Énfasis2 11 3" xfId="1989" xr:uid="{00000000-0005-0000-0000-00007B000000}"/>
    <cellStyle name="20% - Énfasis2 11 4" xfId="1233" xr:uid="{00000000-0005-0000-0000-00007C000000}"/>
    <cellStyle name="20% - Énfasis2 11 5" xfId="2742" xr:uid="{00000000-0005-0000-0000-00007D000000}"/>
    <cellStyle name="20% - Énfasis2 12" xfId="23" xr:uid="{00000000-0005-0000-0000-00007E000000}"/>
    <cellStyle name="20% - Énfasis2 12 2" xfId="1059" xr:uid="{00000000-0005-0000-0000-00007F000000}"/>
    <cellStyle name="20% - Énfasis2 12 3" xfId="1519" xr:uid="{00000000-0005-0000-0000-000080000000}"/>
    <cellStyle name="20% - Énfasis2 12 4" xfId="1234" xr:uid="{00000000-0005-0000-0000-000081000000}"/>
    <cellStyle name="20% - Énfasis2 12 5" xfId="2773" xr:uid="{00000000-0005-0000-0000-000082000000}"/>
    <cellStyle name="20% - Énfasis2 13" xfId="24" xr:uid="{00000000-0005-0000-0000-000083000000}"/>
    <cellStyle name="20% - Énfasis2 13 2" xfId="1060" xr:uid="{00000000-0005-0000-0000-000084000000}"/>
    <cellStyle name="20% - Énfasis2 13 3" xfId="1986" xr:uid="{00000000-0005-0000-0000-000085000000}"/>
    <cellStyle name="20% - Énfasis2 13 4" xfId="1235" xr:uid="{00000000-0005-0000-0000-000086000000}"/>
    <cellStyle name="20% - Énfasis2 13 5" xfId="2743" xr:uid="{00000000-0005-0000-0000-000087000000}"/>
    <cellStyle name="20% - Énfasis2 14" xfId="25" xr:uid="{00000000-0005-0000-0000-000088000000}"/>
    <cellStyle name="20% - Énfasis2 14 2" xfId="1790" xr:uid="{00000000-0005-0000-0000-000089000000}"/>
    <cellStyle name="20% - Énfasis2 14 3" xfId="2264" xr:uid="{00000000-0005-0000-0000-00008A000000}"/>
    <cellStyle name="20% - Énfasis2 14 4" xfId="2600" xr:uid="{00000000-0005-0000-0000-00008B000000}"/>
    <cellStyle name="20% - Énfasis2 14 5" xfId="2831" xr:uid="{00000000-0005-0000-0000-00008C000000}"/>
    <cellStyle name="20% - Énfasis2 15" xfId="26" xr:uid="{00000000-0005-0000-0000-00008D000000}"/>
    <cellStyle name="20% - Énfasis2 15 2" xfId="1785" xr:uid="{00000000-0005-0000-0000-00008E000000}"/>
    <cellStyle name="20% - Énfasis2 15 3" xfId="2259" xr:uid="{00000000-0005-0000-0000-00008F000000}"/>
    <cellStyle name="20% - Énfasis2 15 4" xfId="2596" xr:uid="{00000000-0005-0000-0000-000090000000}"/>
    <cellStyle name="20% - Énfasis2 15 5" xfId="2827" xr:uid="{00000000-0005-0000-0000-000091000000}"/>
    <cellStyle name="20% - Énfasis2 16" xfId="27" xr:uid="{00000000-0005-0000-0000-000092000000}"/>
    <cellStyle name="20% - Énfasis2 16 2" xfId="1789" xr:uid="{00000000-0005-0000-0000-000093000000}"/>
    <cellStyle name="20% - Énfasis2 16 3" xfId="2263" xr:uid="{00000000-0005-0000-0000-000094000000}"/>
    <cellStyle name="20% - Énfasis2 16 4" xfId="2599" xr:uid="{00000000-0005-0000-0000-000095000000}"/>
    <cellStyle name="20% - Énfasis2 16 5" xfId="2830" xr:uid="{00000000-0005-0000-0000-000096000000}"/>
    <cellStyle name="20% - Énfasis2 17" xfId="28" xr:uid="{00000000-0005-0000-0000-000097000000}"/>
    <cellStyle name="20% - Énfasis2 17 2" xfId="1788" xr:uid="{00000000-0005-0000-0000-000098000000}"/>
    <cellStyle name="20% - Énfasis2 17 3" xfId="2262" xr:uid="{00000000-0005-0000-0000-000099000000}"/>
    <cellStyle name="20% - Énfasis2 17 4" xfId="2598" xr:uid="{00000000-0005-0000-0000-00009A000000}"/>
    <cellStyle name="20% - Énfasis2 17 5" xfId="2829" xr:uid="{00000000-0005-0000-0000-00009B000000}"/>
    <cellStyle name="20% - Énfasis2 18" xfId="29" xr:uid="{00000000-0005-0000-0000-00009C000000}"/>
    <cellStyle name="20% - Énfasis2 18 2" xfId="1787" xr:uid="{00000000-0005-0000-0000-00009D000000}"/>
    <cellStyle name="20% - Énfasis2 18 3" xfId="2261" xr:uid="{00000000-0005-0000-0000-00009E000000}"/>
    <cellStyle name="20% - Énfasis2 18 4" xfId="2597" xr:uid="{00000000-0005-0000-0000-00009F000000}"/>
    <cellStyle name="20% - Énfasis2 18 5" xfId="2828" xr:uid="{00000000-0005-0000-0000-0000A0000000}"/>
    <cellStyle name="20% - Énfasis2 2" xfId="30" xr:uid="{00000000-0005-0000-0000-0000A1000000}"/>
    <cellStyle name="20% - Énfasis2 2 10" xfId="3012" xr:uid="{00000000-0005-0000-0000-0000A2000000}"/>
    <cellStyle name="20% - Énfasis2 2 11" xfId="3013" xr:uid="{00000000-0005-0000-0000-0000A3000000}"/>
    <cellStyle name="20% - Énfasis2 2 2" xfId="31" xr:uid="{00000000-0005-0000-0000-0000A4000000}"/>
    <cellStyle name="20% - Énfasis2 2 2 2" xfId="1061" xr:uid="{00000000-0005-0000-0000-0000A5000000}"/>
    <cellStyle name="20% - Énfasis2 2 2 2 2" xfId="1537" xr:uid="{00000000-0005-0000-0000-0000A6000000}"/>
    <cellStyle name="20% - Énfasis2 2 2 2 3" xfId="1726" xr:uid="{00000000-0005-0000-0000-0000A7000000}"/>
    <cellStyle name="20% - Énfasis2 2 2 2 4" xfId="2198" xr:uid="{00000000-0005-0000-0000-0000A8000000}"/>
    <cellStyle name="20% - Énfasis2 2 2 2 5" xfId="2532" xr:uid="{00000000-0005-0000-0000-0000A9000000}"/>
    <cellStyle name="20% - Énfasis2 2 2 3" xfId="1985" xr:uid="{00000000-0005-0000-0000-0000AA000000}"/>
    <cellStyle name="20% - Énfasis2 2 2 4" xfId="1236" xr:uid="{00000000-0005-0000-0000-0000AB000000}"/>
    <cellStyle name="20% - Énfasis2 2 2 5" xfId="2079" xr:uid="{00000000-0005-0000-0000-0000AC000000}"/>
    <cellStyle name="20% - Énfasis2 2 3" xfId="1055" xr:uid="{00000000-0005-0000-0000-0000AD000000}"/>
    <cellStyle name="20% - Énfasis2 2 3 2" xfId="1593" xr:uid="{00000000-0005-0000-0000-0000AE000000}"/>
    <cellStyle name="20% - Énfasis2 2 3 3" xfId="2105" xr:uid="{00000000-0005-0000-0000-0000AF000000}"/>
    <cellStyle name="20% - Énfasis2 2 3 4" xfId="2208" xr:uid="{00000000-0005-0000-0000-0000B0000000}"/>
    <cellStyle name="20% - Énfasis2 2 3 5" xfId="1309" xr:uid="{00000000-0005-0000-0000-0000B1000000}"/>
    <cellStyle name="20% - Énfasis2 2 3 6" xfId="3014" xr:uid="{00000000-0005-0000-0000-0000B2000000}"/>
    <cellStyle name="20% - Énfasis2 2 3 7" xfId="3015" xr:uid="{00000000-0005-0000-0000-0000B3000000}"/>
    <cellStyle name="20% - Énfasis2 2 3 8" xfId="3016" xr:uid="{00000000-0005-0000-0000-0000B4000000}"/>
    <cellStyle name="20% - Énfasis2 2 4" xfId="1786" xr:uid="{00000000-0005-0000-0000-0000B5000000}"/>
    <cellStyle name="20% - Énfasis2 2 5" xfId="1973" xr:uid="{00000000-0005-0000-0000-0000B6000000}"/>
    <cellStyle name="20% - Énfasis2 2 6" xfId="2031" xr:uid="{00000000-0005-0000-0000-0000B7000000}"/>
    <cellStyle name="20% - Énfasis2 2 7" xfId="2432" xr:uid="{00000000-0005-0000-0000-0000B8000000}"/>
    <cellStyle name="20% - Énfasis2 2 8" xfId="2775" xr:uid="{00000000-0005-0000-0000-0000B9000000}"/>
    <cellStyle name="20% - Énfasis2 2 9" xfId="3017" xr:uid="{00000000-0005-0000-0000-0000BA000000}"/>
    <cellStyle name="20% - Énfasis2 3" xfId="32" xr:uid="{00000000-0005-0000-0000-0000BB000000}"/>
    <cellStyle name="20% - Énfasis2 3 2" xfId="1062" xr:uid="{00000000-0005-0000-0000-0000BC000000}"/>
    <cellStyle name="20% - Énfasis2 3 3" xfId="1984" xr:uid="{00000000-0005-0000-0000-0000BD000000}"/>
    <cellStyle name="20% - Énfasis2 3 4" xfId="2430" xr:uid="{00000000-0005-0000-0000-0000BE000000}"/>
    <cellStyle name="20% - Énfasis2 3 5" xfId="2740" xr:uid="{00000000-0005-0000-0000-0000BF000000}"/>
    <cellStyle name="20% - Énfasis2 4" xfId="33" xr:uid="{00000000-0005-0000-0000-0000C0000000}"/>
    <cellStyle name="20% - Énfasis2 4 2" xfId="1063" xr:uid="{00000000-0005-0000-0000-0000C1000000}"/>
    <cellStyle name="20% - Énfasis2 4 3" xfId="1983" xr:uid="{00000000-0005-0000-0000-0000C2000000}"/>
    <cellStyle name="20% - Énfasis2 4 4" xfId="2429" xr:uid="{00000000-0005-0000-0000-0000C3000000}"/>
    <cellStyle name="20% - Énfasis2 4 5" xfId="2739" xr:uid="{00000000-0005-0000-0000-0000C4000000}"/>
    <cellStyle name="20% - Énfasis2 5" xfId="34" xr:uid="{00000000-0005-0000-0000-0000C5000000}"/>
    <cellStyle name="20% - Énfasis2 5 2" xfId="1064" xr:uid="{00000000-0005-0000-0000-0000C6000000}"/>
    <cellStyle name="20% - Énfasis2 5 3" xfId="1982" xr:uid="{00000000-0005-0000-0000-0000C7000000}"/>
    <cellStyle name="20% - Énfasis2 5 4" xfId="2428" xr:uid="{00000000-0005-0000-0000-0000C8000000}"/>
    <cellStyle name="20% - Énfasis2 5 5" xfId="2738" xr:uid="{00000000-0005-0000-0000-0000C9000000}"/>
    <cellStyle name="20% - Énfasis2 6" xfId="35" xr:uid="{00000000-0005-0000-0000-0000CA000000}"/>
    <cellStyle name="20% - Énfasis2 6 2" xfId="1065" xr:uid="{00000000-0005-0000-0000-0000CB000000}"/>
    <cellStyle name="20% - Énfasis2 6 3" xfId="1518" xr:uid="{00000000-0005-0000-0000-0000CC000000}"/>
    <cellStyle name="20% - Énfasis2 6 4" xfId="1238" xr:uid="{00000000-0005-0000-0000-0000CD000000}"/>
    <cellStyle name="20% - Énfasis2 6 5" xfId="2737" xr:uid="{00000000-0005-0000-0000-0000CE000000}"/>
    <cellStyle name="20% - Énfasis2 7" xfId="36" xr:uid="{00000000-0005-0000-0000-0000CF000000}"/>
    <cellStyle name="20% - Énfasis2 7 2" xfId="1066" xr:uid="{00000000-0005-0000-0000-0000D0000000}"/>
    <cellStyle name="20% - Énfasis2 7 3" xfId="1517" xr:uid="{00000000-0005-0000-0000-0000D1000000}"/>
    <cellStyle name="20% - Énfasis2 7 4" xfId="1239" xr:uid="{00000000-0005-0000-0000-0000D2000000}"/>
    <cellStyle name="20% - Énfasis2 7 5" xfId="2736" xr:uid="{00000000-0005-0000-0000-0000D3000000}"/>
    <cellStyle name="20% - Énfasis2 8" xfId="37" xr:uid="{00000000-0005-0000-0000-0000D4000000}"/>
    <cellStyle name="20% - Énfasis2 8 2" xfId="1067" xr:uid="{00000000-0005-0000-0000-0000D5000000}"/>
    <cellStyle name="20% - Énfasis2 8 3" xfId="1516" xr:uid="{00000000-0005-0000-0000-0000D6000000}"/>
    <cellStyle name="20% - Énfasis2 8 4" xfId="1240" xr:uid="{00000000-0005-0000-0000-0000D7000000}"/>
    <cellStyle name="20% - Énfasis2 8 5" xfId="2195" xr:uid="{00000000-0005-0000-0000-0000D8000000}"/>
    <cellStyle name="20% - Énfasis2 9" xfId="38" xr:uid="{00000000-0005-0000-0000-0000D9000000}"/>
    <cellStyle name="20% - Énfasis2 9 2" xfId="1068" xr:uid="{00000000-0005-0000-0000-0000DA000000}"/>
    <cellStyle name="20% - Énfasis2 9 3" xfId="1515" xr:uid="{00000000-0005-0000-0000-0000DB000000}"/>
    <cellStyle name="20% - Énfasis2 9 4" xfId="1242" xr:uid="{00000000-0005-0000-0000-0000DC000000}"/>
    <cellStyle name="20% - Énfasis2 9 5" xfId="2167" xr:uid="{00000000-0005-0000-0000-0000DD000000}"/>
    <cellStyle name="20% - Énfasis3 1" xfId="39" xr:uid="{00000000-0005-0000-0000-0000DE000000}"/>
    <cellStyle name="20% - Énfasis3 1 2" xfId="1070" xr:uid="{00000000-0005-0000-0000-0000DF000000}"/>
    <cellStyle name="20% - Énfasis3 1 3" xfId="1512" xr:uid="{00000000-0005-0000-0000-0000E0000000}"/>
    <cellStyle name="20% - Énfasis3 1 4" xfId="1244" xr:uid="{00000000-0005-0000-0000-0000E1000000}"/>
    <cellStyle name="20% - Énfasis3 1 5" xfId="1909" xr:uid="{00000000-0005-0000-0000-0000E2000000}"/>
    <cellStyle name="20% - Énfasis3 10" xfId="40" xr:uid="{00000000-0005-0000-0000-0000E3000000}"/>
    <cellStyle name="20% - Énfasis3 10 2" xfId="1071" xr:uid="{00000000-0005-0000-0000-0000E4000000}"/>
    <cellStyle name="20% - Énfasis3 10 3" xfId="1511" xr:uid="{00000000-0005-0000-0000-0000E5000000}"/>
    <cellStyle name="20% - Énfasis3 10 4" xfId="1245" xr:uid="{00000000-0005-0000-0000-0000E6000000}"/>
    <cellStyle name="20% - Énfasis3 10 5" xfId="1390" xr:uid="{00000000-0005-0000-0000-0000E7000000}"/>
    <cellStyle name="20% - Énfasis3 11" xfId="41" xr:uid="{00000000-0005-0000-0000-0000E8000000}"/>
    <cellStyle name="20% - Énfasis3 11 2" xfId="1072" xr:uid="{00000000-0005-0000-0000-0000E9000000}"/>
    <cellStyle name="20% - Énfasis3 11 3" xfId="1510" xr:uid="{00000000-0005-0000-0000-0000EA000000}"/>
    <cellStyle name="20% - Énfasis3 11 4" xfId="1246" xr:uid="{00000000-0005-0000-0000-0000EB000000}"/>
    <cellStyle name="20% - Énfasis3 11 5" xfId="1040" xr:uid="{00000000-0005-0000-0000-0000EC000000}"/>
    <cellStyle name="20% - Énfasis3 12" xfId="42" xr:uid="{00000000-0005-0000-0000-0000ED000000}"/>
    <cellStyle name="20% - Énfasis3 12 2" xfId="1073" xr:uid="{00000000-0005-0000-0000-0000EE000000}"/>
    <cellStyle name="20% - Énfasis3 12 3" xfId="1509" xr:uid="{00000000-0005-0000-0000-0000EF000000}"/>
    <cellStyle name="20% - Énfasis3 12 4" xfId="1714" xr:uid="{00000000-0005-0000-0000-0000F0000000}"/>
    <cellStyle name="20% - Énfasis3 12 5" xfId="1388" xr:uid="{00000000-0005-0000-0000-0000F1000000}"/>
    <cellStyle name="20% - Énfasis3 13" xfId="43" xr:uid="{00000000-0005-0000-0000-0000F2000000}"/>
    <cellStyle name="20% - Énfasis3 13 2" xfId="1074" xr:uid="{00000000-0005-0000-0000-0000F3000000}"/>
    <cellStyle name="20% - Énfasis3 13 3" xfId="1508" xr:uid="{00000000-0005-0000-0000-0000F4000000}"/>
    <cellStyle name="20% - Énfasis3 13 4" xfId="1709" xr:uid="{00000000-0005-0000-0000-0000F5000000}"/>
    <cellStyle name="20% - Énfasis3 13 5" xfId="1387" xr:uid="{00000000-0005-0000-0000-0000F6000000}"/>
    <cellStyle name="20% - Énfasis3 14" xfId="44" xr:uid="{00000000-0005-0000-0000-0000F7000000}"/>
    <cellStyle name="20% - Énfasis3 14 2" xfId="1784" xr:uid="{00000000-0005-0000-0000-0000F8000000}"/>
    <cellStyle name="20% - Énfasis3 14 3" xfId="2258" xr:uid="{00000000-0005-0000-0000-0000F9000000}"/>
    <cellStyle name="20% - Énfasis3 14 4" xfId="2595" xr:uid="{00000000-0005-0000-0000-0000FA000000}"/>
    <cellStyle name="20% - Énfasis3 14 5" xfId="2826" xr:uid="{00000000-0005-0000-0000-0000FB000000}"/>
    <cellStyle name="20% - Énfasis3 15" xfId="45" xr:uid="{00000000-0005-0000-0000-0000FC000000}"/>
    <cellStyle name="20% - Énfasis3 15 2" xfId="1783" xr:uid="{00000000-0005-0000-0000-0000FD000000}"/>
    <cellStyle name="20% - Énfasis3 15 3" xfId="2257" xr:uid="{00000000-0005-0000-0000-0000FE000000}"/>
    <cellStyle name="20% - Énfasis3 15 4" xfId="2594" xr:uid="{00000000-0005-0000-0000-0000FF000000}"/>
    <cellStyle name="20% - Énfasis3 15 5" xfId="2825" xr:uid="{00000000-0005-0000-0000-000000010000}"/>
    <cellStyle name="20% - Énfasis3 16" xfId="46" xr:uid="{00000000-0005-0000-0000-000001010000}"/>
    <cellStyle name="20% - Énfasis3 16 2" xfId="1782" xr:uid="{00000000-0005-0000-0000-000002010000}"/>
    <cellStyle name="20% - Énfasis3 16 3" xfId="2256" xr:uid="{00000000-0005-0000-0000-000003010000}"/>
    <cellStyle name="20% - Énfasis3 16 4" xfId="2593" xr:uid="{00000000-0005-0000-0000-000004010000}"/>
    <cellStyle name="20% - Énfasis3 16 5" xfId="2824" xr:uid="{00000000-0005-0000-0000-000005010000}"/>
    <cellStyle name="20% - Énfasis3 17" xfId="47" xr:uid="{00000000-0005-0000-0000-000006010000}"/>
    <cellStyle name="20% - Énfasis3 17 2" xfId="1781" xr:uid="{00000000-0005-0000-0000-000007010000}"/>
    <cellStyle name="20% - Énfasis3 17 3" xfId="2255" xr:uid="{00000000-0005-0000-0000-000008010000}"/>
    <cellStyle name="20% - Énfasis3 17 4" xfId="2592" xr:uid="{00000000-0005-0000-0000-000009010000}"/>
    <cellStyle name="20% - Énfasis3 17 5" xfId="2823" xr:uid="{00000000-0005-0000-0000-00000A010000}"/>
    <cellStyle name="20% - Énfasis3 18" xfId="48" xr:uid="{00000000-0005-0000-0000-00000B010000}"/>
    <cellStyle name="20% - Énfasis3 18 2" xfId="1780" xr:uid="{00000000-0005-0000-0000-00000C010000}"/>
    <cellStyle name="20% - Énfasis3 18 3" xfId="2254" xr:uid="{00000000-0005-0000-0000-00000D010000}"/>
    <cellStyle name="20% - Énfasis3 18 4" xfId="2591" xr:uid="{00000000-0005-0000-0000-00000E010000}"/>
    <cellStyle name="20% - Énfasis3 18 5" xfId="2822" xr:uid="{00000000-0005-0000-0000-00000F010000}"/>
    <cellStyle name="20% - Énfasis3 2" xfId="49" xr:uid="{00000000-0005-0000-0000-000010010000}"/>
    <cellStyle name="20% - Énfasis3 2 10" xfId="3018" xr:uid="{00000000-0005-0000-0000-000011010000}"/>
    <cellStyle name="20% - Énfasis3 2 11" xfId="3019" xr:uid="{00000000-0005-0000-0000-000012010000}"/>
    <cellStyle name="20% - Énfasis3 2 2" xfId="50" xr:uid="{00000000-0005-0000-0000-000013010000}"/>
    <cellStyle name="20% - Énfasis3 2 2 2" xfId="1075" xr:uid="{00000000-0005-0000-0000-000014010000}"/>
    <cellStyle name="20% - Énfasis3 2 2 2 2" xfId="1539" xr:uid="{00000000-0005-0000-0000-000015010000}"/>
    <cellStyle name="20% - Énfasis3 2 2 2 3" xfId="1728" xr:uid="{00000000-0005-0000-0000-000016010000}"/>
    <cellStyle name="20% - Énfasis3 2 2 2 4" xfId="1395" xr:uid="{00000000-0005-0000-0000-000017010000}"/>
    <cellStyle name="20% - Énfasis3 2 2 2 5" xfId="2296" xr:uid="{00000000-0005-0000-0000-000018010000}"/>
    <cellStyle name="20% - Énfasis3 2 2 3" xfId="1507" xr:uid="{00000000-0005-0000-0000-000019010000}"/>
    <cellStyle name="20% - Énfasis3 2 2 4" xfId="1713" xr:uid="{00000000-0005-0000-0000-00001A010000}"/>
    <cellStyle name="20% - Énfasis3 2 2 5" xfId="1385" xr:uid="{00000000-0005-0000-0000-00001B010000}"/>
    <cellStyle name="20% - Énfasis3 2 3" xfId="1069" xr:uid="{00000000-0005-0000-0000-00001C010000}"/>
    <cellStyle name="20% - Énfasis3 2 3 2" xfId="1589" xr:uid="{00000000-0005-0000-0000-00001D010000}"/>
    <cellStyle name="20% - Énfasis3 2 3 3" xfId="2101" xr:uid="{00000000-0005-0000-0000-00001E010000}"/>
    <cellStyle name="20% - Énfasis3 2 3 4" xfId="1405" xr:uid="{00000000-0005-0000-0000-00001F010000}"/>
    <cellStyle name="20% - Énfasis3 2 3 5" xfId="2367" xr:uid="{00000000-0005-0000-0000-000020010000}"/>
    <cellStyle name="20% - Énfasis3 2 3 6" xfId="3020" xr:uid="{00000000-0005-0000-0000-000021010000}"/>
    <cellStyle name="20% - Énfasis3 2 3 7" xfId="3021" xr:uid="{00000000-0005-0000-0000-000022010000}"/>
    <cellStyle name="20% - Énfasis3 2 3 8" xfId="3022" xr:uid="{00000000-0005-0000-0000-000023010000}"/>
    <cellStyle name="20% - Énfasis3 2 4" xfId="1779" xr:uid="{00000000-0005-0000-0000-000024010000}"/>
    <cellStyle name="20% - Énfasis3 2 5" xfId="1964" xr:uid="{00000000-0005-0000-0000-000025010000}"/>
    <cellStyle name="20% - Énfasis3 2 6" xfId="1514" xr:uid="{00000000-0005-0000-0000-000026010000}"/>
    <cellStyle name="20% - Énfasis3 2 7" xfId="1243" xr:uid="{00000000-0005-0000-0000-000027010000}"/>
    <cellStyle name="20% - Énfasis3 2 8" xfId="1910" xr:uid="{00000000-0005-0000-0000-000028010000}"/>
    <cellStyle name="20% - Énfasis3 2 9" xfId="3023" xr:uid="{00000000-0005-0000-0000-000029010000}"/>
    <cellStyle name="20% - Énfasis3 3" xfId="51" xr:uid="{00000000-0005-0000-0000-00002A010000}"/>
    <cellStyle name="20% - Énfasis3 3 2" xfId="1076" xr:uid="{00000000-0005-0000-0000-00002B010000}"/>
    <cellStyle name="20% - Énfasis3 3 3" xfId="1457" xr:uid="{00000000-0005-0000-0000-00002C010000}"/>
    <cellStyle name="20% - Énfasis3 3 4" xfId="1712" xr:uid="{00000000-0005-0000-0000-00002D010000}"/>
    <cellStyle name="20% - Énfasis3 3 5" xfId="1384" xr:uid="{00000000-0005-0000-0000-00002E010000}"/>
    <cellStyle name="20% - Énfasis3 4" xfId="52" xr:uid="{00000000-0005-0000-0000-00002F010000}"/>
    <cellStyle name="20% - Énfasis3 4 2" xfId="1077" xr:uid="{00000000-0005-0000-0000-000030010000}"/>
    <cellStyle name="20% - Énfasis3 4 3" xfId="1506" xr:uid="{00000000-0005-0000-0000-000031010000}"/>
    <cellStyle name="20% - Énfasis3 4 4" xfId="1711" xr:uid="{00000000-0005-0000-0000-000032010000}"/>
    <cellStyle name="20% - Énfasis3 4 5" xfId="2503" xr:uid="{00000000-0005-0000-0000-000033010000}"/>
    <cellStyle name="20% - Énfasis3 5" xfId="53" xr:uid="{00000000-0005-0000-0000-000034010000}"/>
    <cellStyle name="20% - Énfasis3 5 2" xfId="1078" xr:uid="{00000000-0005-0000-0000-000035010000}"/>
    <cellStyle name="20% - Énfasis3 5 3" xfId="1505" xr:uid="{00000000-0005-0000-0000-000036010000}"/>
    <cellStyle name="20% - Énfasis3 5 4" xfId="1247" xr:uid="{00000000-0005-0000-0000-000037010000}"/>
    <cellStyle name="20% - Énfasis3 5 5" xfId="2378" xr:uid="{00000000-0005-0000-0000-000038010000}"/>
    <cellStyle name="20% - Énfasis3 6" xfId="54" xr:uid="{00000000-0005-0000-0000-000039010000}"/>
    <cellStyle name="20% - Énfasis3 6 2" xfId="1079" xr:uid="{00000000-0005-0000-0000-00003A010000}"/>
    <cellStyle name="20% - Énfasis3 6 3" xfId="1504" xr:uid="{00000000-0005-0000-0000-00003B010000}"/>
    <cellStyle name="20% - Énfasis3 6 4" xfId="2128" xr:uid="{00000000-0005-0000-0000-00003C010000}"/>
    <cellStyle name="20% - Énfasis3 6 5" xfId="1905" xr:uid="{00000000-0005-0000-0000-00003D010000}"/>
    <cellStyle name="20% - Énfasis3 7" xfId="55" xr:uid="{00000000-0005-0000-0000-00003E010000}"/>
    <cellStyle name="20% - Énfasis3 7 2" xfId="1080" xr:uid="{00000000-0005-0000-0000-00003F010000}"/>
    <cellStyle name="20% - Énfasis3 7 3" xfId="1503" xr:uid="{00000000-0005-0000-0000-000040010000}"/>
    <cellStyle name="20% - Énfasis3 7 4" xfId="2111" xr:uid="{00000000-0005-0000-0000-000041010000}"/>
    <cellStyle name="20% - Énfasis3 7 5" xfId="1361" xr:uid="{00000000-0005-0000-0000-000042010000}"/>
    <cellStyle name="20% - Énfasis3 8" xfId="56" xr:uid="{00000000-0005-0000-0000-000043010000}"/>
    <cellStyle name="20% - Énfasis3 8 2" xfId="1081" xr:uid="{00000000-0005-0000-0000-000044010000}"/>
    <cellStyle name="20% - Énfasis3 8 3" xfId="1502" xr:uid="{00000000-0005-0000-0000-000045010000}"/>
    <cellStyle name="20% - Énfasis3 8 4" xfId="1248" xr:uid="{00000000-0005-0000-0000-000046010000}"/>
    <cellStyle name="20% - Énfasis3 8 5" xfId="1383" xr:uid="{00000000-0005-0000-0000-000047010000}"/>
    <cellStyle name="20% - Énfasis3 9" xfId="57" xr:uid="{00000000-0005-0000-0000-000048010000}"/>
    <cellStyle name="20% - Énfasis3 9 2" xfId="1082" xr:uid="{00000000-0005-0000-0000-000049010000}"/>
    <cellStyle name="20% - Énfasis3 9 3" xfId="1501" xr:uid="{00000000-0005-0000-0000-00004A010000}"/>
    <cellStyle name="20% - Énfasis3 9 4" xfId="1254" xr:uid="{00000000-0005-0000-0000-00004B010000}"/>
    <cellStyle name="20% - Énfasis3 9 5" xfId="1904" xr:uid="{00000000-0005-0000-0000-00004C010000}"/>
    <cellStyle name="20% - Énfasis4 1" xfId="58" xr:uid="{00000000-0005-0000-0000-00004D010000}"/>
    <cellStyle name="20% - Énfasis4 1 2" xfId="1084" xr:uid="{00000000-0005-0000-0000-00004E010000}"/>
    <cellStyle name="20% - Énfasis4 1 3" xfId="1499" xr:uid="{00000000-0005-0000-0000-00004F010000}"/>
    <cellStyle name="20% - Énfasis4 1 4" xfId="2425" xr:uid="{00000000-0005-0000-0000-000050010000}"/>
    <cellStyle name="20% - Énfasis4 1 5" xfId="2187" xr:uid="{00000000-0005-0000-0000-000051010000}"/>
    <cellStyle name="20% - Énfasis4 10" xfId="59" xr:uid="{00000000-0005-0000-0000-000052010000}"/>
    <cellStyle name="20% - Énfasis4 10 2" xfId="1085" xr:uid="{00000000-0005-0000-0000-000053010000}"/>
    <cellStyle name="20% - Énfasis4 10 3" xfId="1493" xr:uid="{00000000-0005-0000-0000-000054010000}"/>
    <cellStyle name="20% - Énfasis4 10 4" xfId="2424" xr:uid="{00000000-0005-0000-0000-000055010000}"/>
    <cellStyle name="20% - Énfasis4 10 5" xfId="2191" xr:uid="{00000000-0005-0000-0000-000056010000}"/>
    <cellStyle name="20% - Énfasis4 11" xfId="60" xr:uid="{00000000-0005-0000-0000-000057010000}"/>
    <cellStyle name="20% - Énfasis4 11 2" xfId="1086" xr:uid="{00000000-0005-0000-0000-000058010000}"/>
    <cellStyle name="20% - Énfasis4 11 3" xfId="1980" xr:uid="{00000000-0005-0000-0000-000059010000}"/>
    <cellStyle name="20% - Énfasis4 11 4" xfId="2423" xr:uid="{00000000-0005-0000-0000-00005A010000}"/>
    <cellStyle name="20% - Énfasis4 11 5" xfId="2190" xr:uid="{00000000-0005-0000-0000-00005B010000}"/>
    <cellStyle name="20% - Énfasis4 12" xfId="61" xr:uid="{00000000-0005-0000-0000-00005C010000}"/>
    <cellStyle name="20% - Énfasis4 12 2" xfId="1087" xr:uid="{00000000-0005-0000-0000-00005D010000}"/>
    <cellStyle name="20% - Énfasis4 12 3" xfId="1979" xr:uid="{00000000-0005-0000-0000-00005E010000}"/>
    <cellStyle name="20% - Énfasis4 12 4" xfId="2422" xr:uid="{00000000-0005-0000-0000-00005F010000}"/>
    <cellStyle name="20% - Énfasis4 12 5" xfId="2189" xr:uid="{00000000-0005-0000-0000-000060010000}"/>
    <cellStyle name="20% - Énfasis4 13" xfId="62" xr:uid="{00000000-0005-0000-0000-000061010000}"/>
    <cellStyle name="20% - Énfasis4 13 2" xfId="1088" xr:uid="{00000000-0005-0000-0000-000062010000}"/>
    <cellStyle name="20% - Énfasis4 13 3" xfId="1978" xr:uid="{00000000-0005-0000-0000-000063010000}"/>
    <cellStyle name="20% - Énfasis4 13 4" xfId="1249" xr:uid="{00000000-0005-0000-0000-000064010000}"/>
    <cellStyle name="20% - Énfasis4 13 5" xfId="2502" xr:uid="{00000000-0005-0000-0000-000065010000}"/>
    <cellStyle name="20% - Énfasis4 14" xfId="63" xr:uid="{00000000-0005-0000-0000-000066010000}"/>
    <cellStyle name="20% - Énfasis4 14 2" xfId="1777" xr:uid="{00000000-0005-0000-0000-000067010000}"/>
    <cellStyle name="20% - Énfasis4 14 3" xfId="2252" xr:uid="{00000000-0005-0000-0000-000068010000}"/>
    <cellStyle name="20% - Énfasis4 14 4" xfId="2590" xr:uid="{00000000-0005-0000-0000-000069010000}"/>
    <cellStyle name="20% - Énfasis4 14 5" xfId="2821" xr:uid="{00000000-0005-0000-0000-00006A010000}"/>
    <cellStyle name="20% - Énfasis4 15" xfId="64" xr:uid="{00000000-0005-0000-0000-00006B010000}"/>
    <cellStyle name="20% - Énfasis4 15 2" xfId="1776" xr:uid="{00000000-0005-0000-0000-00006C010000}"/>
    <cellStyle name="20% - Énfasis4 15 3" xfId="2251" xr:uid="{00000000-0005-0000-0000-00006D010000}"/>
    <cellStyle name="20% - Énfasis4 15 4" xfId="2589" xr:uid="{00000000-0005-0000-0000-00006E010000}"/>
    <cellStyle name="20% - Énfasis4 15 5" xfId="2820" xr:uid="{00000000-0005-0000-0000-00006F010000}"/>
    <cellStyle name="20% - Énfasis4 16" xfId="65" xr:uid="{00000000-0005-0000-0000-000070010000}"/>
    <cellStyle name="20% - Énfasis4 16 2" xfId="1775" xr:uid="{00000000-0005-0000-0000-000071010000}"/>
    <cellStyle name="20% - Énfasis4 16 3" xfId="2250" xr:uid="{00000000-0005-0000-0000-000072010000}"/>
    <cellStyle name="20% - Énfasis4 16 4" xfId="2588" xr:uid="{00000000-0005-0000-0000-000073010000}"/>
    <cellStyle name="20% - Énfasis4 16 5" xfId="2819" xr:uid="{00000000-0005-0000-0000-000074010000}"/>
    <cellStyle name="20% - Énfasis4 17" xfId="66" xr:uid="{00000000-0005-0000-0000-000075010000}"/>
    <cellStyle name="20% - Énfasis4 17 2" xfId="1774" xr:uid="{00000000-0005-0000-0000-000076010000}"/>
    <cellStyle name="20% - Énfasis4 17 3" xfId="2249" xr:uid="{00000000-0005-0000-0000-000077010000}"/>
    <cellStyle name="20% - Énfasis4 17 4" xfId="2587" xr:uid="{00000000-0005-0000-0000-000078010000}"/>
    <cellStyle name="20% - Énfasis4 17 5" xfId="2818" xr:uid="{00000000-0005-0000-0000-000079010000}"/>
    <cellStyle name="20% - Énfasis4 18" xfId="67" xr:uid="{00000000-0005-0000-0000-00007A010000}"/>
    <cellStyle name="20% - Énfasis4 18 2" xfId="1773" xr:uid="{00000000-0005-0000-0000-00007B010000}"/>
    <cellStyle name="20% - Énfasis4 18 3" xfId="2248" xr:uid="{00000000-0005-0000-0000-00007C010000}"/>
    <cellStyle name="20% - Énfasis4 18 4" xfId="2586" xr:uid="{00000000-0005-0000-0000-00007D010000}"/>
    <cellStyle name="20% - Énfasis4 18 5" xfId="2817" xr:uid="{00000000-0005-0000-0000-00007E010000}"/>
    <cellStyle name="20% - Énfasis4 2" xfId="68" xr:uid="{00000000-0005-0000-0000-00007F010000}"/>
    <cellStyle name="20% - Énfasis4 2 10" xfId="3024" xr:uid="{00000000-0005-0000-0000-000080010000}"/>
    <cellStyle name="20% - Énfasis4 2 11" xfId="3025" xr:uid="{00000000-0005-0000-0000-000081010000}"/>
    <cellStyle name="20% - Énfasis4 2 2" xfId="69" xr:uid="{00000000-0005-0000-0000-000082010000}"/>
    <cellStyle name="20% - Énfasis4 2 2 2" xfId="1089" xr:uid="{00000000-0005-0000-0000-000083010000}"/>
    <cellStyle name="20% - Énfasis4 2 2 2 2" xfId="1540" xr:uid="{00000000-0005-0000-0000-000084010000}"/>
    <cellStyle name="20% - Énfasis4 2 2 2 3" xfId="1729" xr:uid="{00000000-0005-0000-0000-000085010000}"/>
    <cellStyle name="20% - Énfasis4 2 2 2 4" xfId="2285" xr:uid="{00000000-0005-0000-0000-000086010000}"/>
    <cellStyle name="20% - Énfasis4 2 2 2 5" xfId="2533" xr:uid="{00000000-0005-0000-0000-000087010000}"/>
    <cellStyle name="20% - Énfasis4 2 2 3" xfId="1977" xr:uid="{00000000-0005-0000-0000-000088010000}"/>
    <cellStyle name="20% - Énfasis4 2 2 4" xfId="1250" xr:uid="{00000000-0005-0000-0000-000089010000}"/>
    <cellStyle name="20% - Énfasis4 2 2 5" xfId="2364" xr:uid="{00000000-0005-0000-0000-00008A010000}"/>
    <cellStyle name="20% - Énfasis4 2 3" xfId="1083" xr:uid="{00000000-0005-0000-0000-00008B010000}"/>
    <cellStyle name="20% - Énfasis4 2 3 2" xfId="1587" xr:uid="{00000000-0005-0000-0000-00008C010000}"/>
    <cellStyle name="20% - Énfasis4 2 3 3" xfId="2099" xr:uid="{00000000-0005-0000-0000-00008D010000}"/>
    <cellStyle name="20% - Énfasis4 2 3 4" xfId="1403" xr:uid="{00000000-0005-0000-0000-00008E010000}"/>
    <cellStyle name="20% - Énfasis4 2 3 5" xfId="2448" xr:uid="{00000000-0005-0000-0000-00008F010000}"/>
    <cellStyle name="20% - Énfasis4 2 3 6" xfId="3026" xr:uid="{00000000-0005-0000-0000-000090010000}"/>
    <cellStyle name="20% - Énfasis4 2 3 7" xfId="3027" xr:uid="{00000000-0005-0000-0000-000091010000}"/>
    <cellStyle name="20% - Énfasis4 2 3 8" xfId="3028" xr:uid="{00000000-0005-0000-0000-000092010000}"/>
    <cellStyle name="20% - Énfasis4 2 4" xfId="1772" xr:uid="{00000000-0005-0000-0000-000093010000}"/>
    <cellStyle name="20% - Énfasis4 2 5" xfId="1958" xr:uid="{00000000-0005-0000-0000-000094010000}"/>
    <cellStyle name="20% - Énfasis4 2 6" xfId="1500" xr:uid="{00000000-0005-0000-0000-000095010000}"/>
    <cellStyle name="20% - Énfasis4 2 7" xfId="2426" xr:uid="{00000000-0005-0000-0000-000096010000}"/>
    <cellStyle name="20% - Énfasis4 2 8" xfId="2192" xr:uid="{00000000-0005-0000-0000-000097010000}"/>
    <cellStyle name="20% - Énfasis4 2 9" xfId="3029" xr:uid="{00000000-0005-0000-0000-000098010000}"/>
    <cellStyle name="20% - Énfasis4 3" xfId="70" xr:uid="{00000000-0005-0000-0000-000099010000}"/>
    <cellStyle name="20% - Énfasis4 3 2" xfId="1090" xr:uid="{00000000-0005-0000-0000-00009A010000}"/>
    <cellStyle name="20% - Énfasis4 3 2 2" xfId="1541" xr:uid="{00000000-0005-0000-0000-00009B010000}"/>
    <cellStyle name="20% - Énfasis4 3 2 3" xfId="1214" xr:uid="{00000000-0005-0000-0000-00009C010000}"/>
    <cellStyle name="20% - Énfasis4 3 2 4" xfId="2277" xr:uid="{00000000-0005-0000-0000-00009D010000}"/>
    <cellStyle name="20% - Énfasis4 3 2 5" xfId="2534" xr:uid="{00000000-0005-0000-0000-00009E010000}"/>
    <cellStyle name="20% - Énfasis4 3 3" xfId="1586" xr:uid="{00000000-0005-0000-0000-00009F010000}"/>
    <cellStyle name="20% - Énfasis4 3 4" xfId="1976" xr:uid="{00000000-0005-0000-0000-0000A0010000}"/>
    <cellStyle name="20% - Énfasis4 3 5" xfId="1251" xr:uid="{00000000-0005-0000-0000-0000A1010000}"/>
    <cellStyle name="20% - Énfasis4 3 6" xfId="1382" xr:uid="{00000000-0005-0000-0000-0000A2010000}"/>
    <cellStyle name="20% - Énfasis4 4" xfId="71" xr:uid="{00000000-0005-0000-0000-0000A3010000}"/>
    <cellStyle name="20% - Énfasis4 4 2" xfId="1091" xr:uid="{00000000-0005-0000-0000-0000A4010000}"/>
    <cellStyle name="20% - Énfasis4 4 3" xfId="1498" xr:uid="{00000000-0005-0000-0000-0000A5010000}"/>
    <cellStyle name="20% - Énfasis4 4 4" xfId="1252" xr:uid="{00000000-0005-0000-0000-0000A6010000}"/>
    <cellStyle name="20% - Énfasis4 4 5" xfId="1901" xr:uid="{00000000-0005-0000-0000-0000A7010000}"/>
    <cellStyle name="20% - Énfasis4 5" xfId="72" xr:uid="{00000000-0005-0000-0000-0000A8010000}"/>
    <cellStyle name="20% - Énfasis4 5 2" xfId="1092" xr:uid="{00000000-0005-0000-0000-0000A9010000}"/>
    <cellStyle name="20% - Énfasis4 5 3" xfId="1497" xr:uid="{00000000-0005-0000-0000-0000AA010000}"/>
    <cellStyle name="20% - Énfasis4 5 4" xfId="1253" xr:uid="{00000000-0005-0000-0000-0000AB010000}"/>
    <cellStyle name="20% - Énfasis4 5 5" xfId="2735" xr:uid="{00000000-0005-0000-0000-0000AC010000}"/>
    <cellStyle name="20% - Énfasis4 6" xfId="73" xr:uid="{00000000-0005-0000-0000-0000AD010000}"/>
    <cellStyle name="20% - Énfasis4 6 2" xfId="1093" xr:uid="{00000000-0005-0000-0000-0000AE010000}"/>
    <cellStyle name="20% - Énfasis4 6 3" xfId="1496" xr:uid="{00000000-0005-0000-0000-0000AF010000}"/>
    <cellStyle name="20% - Énfasis4 6 4" xfId="1256" xr:uid="{00000000-0005-0000-0000-0000B0010000}"/>
    <cellStyle name="20% - Énfasis4 6 5" xfId="2734" xr:uid="{00000000-0005-0000-0000-0000B1010000}"/>
    <cellStyle name="20% - Énfasis4 7" xfId="74" xr:uid="{00000000-0005-0000-0000-0000B2010000}"/>
    <cellStyle name="20% - Énfasis4 7 2" xfId="1094" xr:uid="{00000000-0005-0000-0000-0000B3010000}"/>
    <cellStyle name="20% - Énfasis4 7 3" xfId="1495" xr:uid="{00000000-0005-0000-0000-0000B4010000}"/>
    <cellStyle name="20% - Énfasis4 7 4" xfId="1257" xr:uid="{00000000-0005-0000-0000-0000B5010000}"/>
    <cellStyle name="20% - Énfasis4 7 5" xfId="2733" xr:uid="{00000000-0005-0000-0000-0000B6010000}"/>
    <cellStyle name="20% - Énfasis4 8" xfId="75" xr:uid="{00000000-0005-0000-0000-0000B7010000}"/>
    <cellStyle name="20% - Énfasis4 8 2" xfId="1095" xr:uid="{00000000-0005-0000-0000-0000B8010000}"/>
    <cellStyle name="20% - Énfasis4 8 3" xfId="1494" xr:uid="{00000000-0005-0000-0000-0000B9010000}"/>
    <cellStyle name="20% - Énfasis4 8 4" xfId="1258" xr:uid="{00000000-0005-0000-0000-0000BA010000}"/>
    <cellStyle name="20% - Énfasis4 8 5" xfId="2732" xr:uid="{00000000-0005-0000-0000-0000BB010000}"/>
    <cellStyle name="20% - Énfasis4 9" xfId="76" xr:uid="{00000000-0005-0000-0000-0000BC010000}"/>
    <cellStyle name="20% - Énfasis4 9 2" xfId="1096" xr:uid="{00000000-0005-0000-0000-0000BD010000}"/>
    <cellStyle name="20% - Énfasis4 9 3" xfId="1975" xr:uid="{00000000-0005-0000-0000-0000BE010000}"/>
    <cellStyle name="20% - Énfasis4 9 4" xfId="1259" xr:uid="{00000000-0005-0000-0000-0000BF010000}"/>
    <cellStyle name="20% - Énfasis4 9 5" xfId="2731" xr:uid="{00000000-0005-0000-0000-0000C0010000}"/>
    <cellStyle name="20% - Énfasis5 1" xfId="77" xr:uid="{00000000-0005-0000-0000-0000C1010000}"/>
    <cellStyle name="20% - Énfasis5 1 2" xfId="1098" xr:uid="{00000000-0005-0000-0000-0000C2010000}"/>
    <cellStyle name="20% - Énfasis5 1 3" xfId="1492" xr:uid="{00000000-0005-0000-0000-0000C3010000}"/>
    <cellStyle name="20% - Énfasis5 1 4" xfId="1706" xr:uid="{00000000-0005-0000-0000-0000C4010000}"/>
    <cellStyle name="20% - Énfasis5 1 5" xfId="2188" xr:uid="{00000000-0005-0000-0000-0000C5010000}"/>
    <cellStyle name="20% - Énfasis5 10" xfId="78" xr:uid="{00000000-0005-0000-0000-0000C6010000}"/>
    <cellStyle name="20% - Énfasis5 10 2" xfId="1099" xr:uid="{00000000-0005-0000-0000-0000C7010000}"/>
    <cellStyle name="20% - Énfasis5 10 3" xfId="1491" xr:uid="{00000000-0005-0000-0000-0000C8010000}"/>
    <cellStyle name="20% - Énfasis5 10 4" xfId="1705" xr:uid="{00000000-0005-0000-0000-0000C9010000}"/>
    <cellStyle name="20% - Énfasis5 10 5" xfId="2283" xr:uid="{00000000-0005-0000-0000-0000CA010000}"/>
    <cellStyle name="20% - Énfasis5 11" xfId="79" xr:uid="{00000000-0005-0000-0000-0000CB010000}"/>
    <cellStyle name="20% - Énfasis5 11 2" xfId="1100" xr:uid="{00000000-0005-0000-0000-0000CC010000}"/>
    <cellStyle name="20% - Énfasis5 11 3" xfId="1490" xr:uid="{00000000-0005-0000-0000-0000CD010000}"/>
    <cellStyle name="20% - Énfasis5 11 4" xfId="1704" xr:uid="{00000000-0005-0000-0000-0000CE010000}"/>
    <cellStyle name="20% - Énfasis5 11 5" xfId="1381" xr:uid="{00000000-0005-0000-0000-0000CF010000}"/>
    <cellStyle name="20% - Énfasis5 12" xfId="80" xr:uid="{00000000-0005-0000-0000-0000D0010000}"/>
    <cellStyle name="20% - Énfasis5 12 2" xfId="1101" xr:uid="{00000000-0005-0000-0000-0000D1010000}"/>
    <cellStyle name="20% - Énfasis5 12 3" xfId="1489" xr:uid="{00000000-0005-0000-0000-0000D2010000}"/>
    <cellStyle name="20% - Énfasis5 12 4" xfId="1264" xr:uid="{00000000-0005-0000-0000-0000D3010000}"/>
    <cellStyle name="20% - Énfasis5 12 5" xfId="1902" xr:uid="{00000000-0005-0000-0000-0000D4010000}"/>
    <cellStyle name="20% - Énfasis5 13" xfId="81" xr:uid="{00000000-0005-0000-0000-0000D5010000}"/>
    <cellStyle name="20% - Énfasis5 13 2" xfId="1102" xr:uid="{00000000-0005-0000-0000-0000D6010000}"/>
    <cellStyle name="20% - Énfasis5 13 3" xfId="1488" xr:uid="{00000000-0005-0000-0000-0000D7010000}"/>
    <cellStyle name="20% - Énfasis5 13 4" xfId="2420" xr:uid="{00000000-0005-0000-0000-0000D8010000}"/>
    <cellStyle name="20% - Énfasis5 13 5" xfId="2730" xr:uid="{00000000-0005-0000-0000-0000D9010000}"/>
    <cellStyle name="20% - Énfasis5 14" xfId="82" xr:uid="{00000000-0005-0000-0000-0000DA010000}"/>
    <cellStyle name="20% - Énfasis5 14 2" xfId="1818" xr:uid="{00000000-0005-0000-0000-0000DB010000}"/>
    <cellStyle name="20% - Énfasis5 14 3" xfId="2290" xr:uid="{00000000-0005-0000-0000-0000DC010000}"/>
    <cellStyle name="20% - Énfasis5 14 4" xfId="2618" xr:uid="{00000000-0005-0000-0000-0000DD010000}"/>
    <cellStyle name="20% - Énfasis5 14 5" xfId="2846" xr:uid="{00000000-0005-0000-0000-0000DE010000}"/>
    <cellStyle name="20% - Énfasis5 15" xfId="83" xr:uid="{00000000-0005-0000-0000-0000DF010000}"/>
    <cellStyle name="20% - Énfasis5 15 2" xfId="1771" xr:uid="{00000000-0005-0000-0000-0000E0010000}"/>
    <cellStyle name="20% - Énfasis5 15 3" xfId="2246" xr:uid="{00000000-0005-0000-0000-0000E1010000}"/>
    <cellStyle name="20% - Énfasis5 15 4" xfId="2585" xr:uid="{00000000-0005-0000-0000-0000E2010000}"/>
    <cellStyle name="20% - Énfasis5 15 5" xfId="2816" xr:uid="{00000000-0005-0000-0000-0000E3010000}"/>
    <cellStyle name="20% - Énfasis5 16" xfId="84" xr:uid="{00000000-0005-0000-0000-0000E4010000}"/>
    <cellStyle name="20% - Énfasis5 16 2" xfId="1802" xr:uid="{00000000-0005-0000-0000-0000E5010000}"/>
    <cellStyle name="20% - Énfasis5 16 3" xfId="2275" xr:uid="{00000000-0005-0000-0000-0000E6010000}"/>
    <cellStyle name="20% - Énfasis5 16 4" xfId="2610" xr:uid="{00000000-0005-0000-0000-0000E7010000}"/>
    <cellStyle name="20% - Énfasis5 16 5" xfId="2841" xr:uid="{00000000-0005-0000-0000-0000E8010000}"/>
    <cellStyle name="20% - Énfasis5 17" xfId="85" xr:uid="{00000000-0005-0000-0000-0000E9010000}"/>
    <cellStyle name="20% - Énfasis5 17 2" xfId="1801" xr:uid="{00000000-0005-0000-0000-0000EA010000}"/>
    <cellStyle name="20% - Énfasis5 17 3" xfId="2274" xr:uid="{00000000-0005-0000-0000-0000EB010000}"/>
    <cellStyle name="20% - Énfasis5 17 4" xfId="2609" xr:uid="{00000000-0005-0000-0000-0000EC010000}"/>
    <cellStyle name="20% - Énfasis5 17 5" xfId="2840" xr:uid="{00000000-0005-0000-0000-0000ED010000}"/>
    <cellStyle name="20% - Énfasis5 18" xfId="86" xr:uid="{00000000-0005-0000-0000-0000EE010000}"/>
    <cellStyle name="20% - Énfasis5 18 2" xfId="1799" xr:uid="{00000000-0005-0000-0000-0000EF010000}"/>
    <cellStyle name="20% - Énfasis5 18 3" xfId="2272" xr:uid="{00000000-0005-0000-0000-0000F0010000}"/>
    <cellStyle name="20% - Énfasis5 18 4" xfId="2607" xr:uid="{00000000-0005-0000-0000-0000F1010000}"/>
    <cellStyle name="20% - Énfasis5 18 5" xfId="2838" xr:uid="{00000000-0005-0000-0000-0000F2010000}"/>
    <cellStyle name="20% - Énfasis5 2" xfId="87" xr:uid="{00000000-0005-0000-0000-0000F3010000}"/>
    <cellStyle name="20% - Énfasis5 2 10" xfId="3030" xr:uid="{00000000-0005-0000-0000-0000F4010000}"/>
    <cellStyle name="20% - Énfasis5 2 2" xfId="88" xr:uid="{00000000-0005-0000-0000-0000F5010000}"/>
    <cellStyle name="20% - Énfasis5 2 2 2" xfId="1103" xr:uid="{00000000-0005-0000-0000-0000F6010000}"/>
    <cellStyle name="20% - Énfasis5 2 2 3" xfId="1487" xr:uid="{00000000-0005-0000-0000-0000F7010000}"/>
    <cellStyle name="20% - Énfasis5 2 2 4" xfId="2419" xr:uid="{00000000-0005-0000-0000-0000F8010000}"/>
    <cellStyle name="20% - Énfasis5 2 2 5" xfId="2729" xr:uid="{00000000-0005-0000-0000-0000F9010000}"/>
    <cellStyle name="20% - Énfasis5 2 3" xfId="1097" xr:uid="{00000000-0005-0000-0000-0000FA010000}"/>
    <cellStyle name="20% - Énfasis5 2 3 2" xfId="1798" xr:uid="{00000000-0005-0000-0000-0000FB010000}"/>
    <cellStyle name="20% - Énfasis5 2 3 3" xfId="2271" xr:uid="{00000000-0005-0000-0000-0000FC010000}"/>
    <cellStyle name="20% - Énfasis5 2 3 4" xfId="2606" xr:uid="{00000000-0005-0000-0000-0000FD010000}"/>
    <cellStyle name="20% - Énfasis5 2 3 5" xfId="2837" xr:uid="{00000000-0005-0000-0000-0000FE010000}"/>
    <cellStyle name="20% - Énfasis5 2 3 6" xfId="3031" xr:uid="{00000000-0005-0000-0000-0000FF010000}"/>
    <cellStyle name="20% - Énfasis5 2 3 7" xfId="3032" xr:uid="{00000000-0005-0000-0000-000000020000}"/>
    <cellStyle name="20% - Énfasis5 2 3 8" xfId="3033" xr:uid="{00000000-0005-0000-0000-000001020000}"/>
    <cellStyle name="20% - Énfasis5 2 4" xfId="1952" xr:uid="{00000000-0005-0000-0000-000002020000}"/>
    <cellStyle name="20% - Énfasis5 2 5" xfId="1974" xr:uid="{00000000-0005-0000-0000-000003020000}"/>
    <cellStyle name="20% - Énfasis5 2 6" xfId="1707" xr:uid="{00000000-0005-0000-0000-000004020000}"/>
    <cellStyle name="20% - Énfasis5 2 7" xfId="2080" xr:uid="{00000000-0005-0000-0000-000005020000}"/>
    <cellStyle name="20% - Énfasis5 2 8" xfId="3034" xr:uid="{00000000-0005-0000-0000-000006020000}"/>
    <cellStyle name="20% - Énfasis5 2 9" xfId="3035" xr:uid="{00000000-0005-0000-0000-000007020000}"/>
    <cellStyle name="20% - Énfasis5 3" xfId="89" xr:uid="{00000000-0005-0000-0000-000008020000}"/>
    <cellStyle name="20% - Énfasis5 3 2" xfId="1104" xr:uid="{00000000-0005-0000-0000-000009020000}"/>
    <cellStyle name="20% - Énfasis5 3 3" xfId="1486" xr:uid="{00000000-0005-0000-0000-00000A020000}"/>
    <cellStyle name="20% - Énfasis5 3 4" xfId="2418" xr:uid="{00000000-0005-0000-0000-00000B020000}"/>
    <cellStyle name="20% - Énfasis5 3 5" xfId="1900" xr:uid="{00000000-0005-0000-0000-00000C020000}"/>
    <cellStyle name="20% - Énfasis5 4" xfId="90" xr:uid="{00000000-0005-0000-0000-00000D020000}"/>
    <cellStyle name="20% - Énfasis5 4 2" xfId="1105" xr:uid="{00000000-0005-0000-0000-00000E020000}"/>
    <cellStyle name="20% - Énfasis5 4 3" xfId="1485" xr:uid="{00000000-0005-0000-0000-00000F020000}"/>
    <cellStyle name="20% - Énfasis5 4 4" xfId="2417" xr:uid="{00000000-0005-0000-0000-000010020000}"/>
    <cellStyle name="20% - Énfasis5 4 5" xfId="1899" xr:uid="{00000000-0005-0000-0000-000011020000}"/>
    <cellStyle name="20% - Énfasis5 5" xfId="91" xr:uid="{00000000-0005-0000-0000-000012020000}"/>
    <cellStyle name="20% - Énfasis5 5 2" xfId="1106" xr:uid="{00000000-0005-0000-0000-000013020000}"/>
    <cellStyle name="20% - Énfasis5 5 3" xfId="1479" xr:uid="{00000000-0005-0000-0000-000014020000}"/>
    <cellStyle name="20% - Énfasis5 5 4" xfId="2416" xr:uid="{00000000-0005-0000-0000-000015020000}"/>
    <cellStyle name="20% - Énfasis5 5 5" xfId="1898" xr:uid="{00000000-0005-0000-0000-000016020000}"/>
    <cellStyle name="20% - Énfasis5 6" xfId="92" xr:uid="{00000000-0005-0000-0000-000017020000}"/>
    <cellStyle name="20% - Énfasis5 6 2" xfId="1107" xr:uid="{00000000-0005-0000-0000-000018020000}"/>
    <cellStyle name="20% - Énfasis5 6 3" xfId="1972" xr:uid="{00000000-0005-0000-0000-000019020000}"/>
    <cellStyle name="20% - Énfasis5 6 4" xfId="1703" xr:uid="{00000000-0005-0000-0000-00001A020000}"/>
    <cellStyle name="20% - Énfasis5 6 5" xfId="1380" xr:uid="{00000000-0005-0000-0000-00001B020000}"/>
    <cellStyle name="20% - Énfasis5 7" xfId="93" xr:uid="{00000000-0005-0000-0000-00001C020000}"/>
    <cellStyle name="20% - Énfasis5 7 2" xfId="1108" xr:uid="{00000000-0005-0000-0000-00001D020000}"/>
    <cellStyle name="20% - Énfasis5 7 3" xfId="1971" xr:uid="{00000000-0005-0000-0000-00001E020000}"/>
    <cellStyle name="20% - Énfasis5 7 4" xfId="1260" xr:uid="{00000000-0005-0000-0000-00001F020000}"/>
    <cellStyle name="20% - Énfasis5 7 5" xfId="1378" xr:uid="{00000000-0005-0000-0000-000020020000}"/>
    <cellStyle name="20% - Énfasis5 8" xfId="94" xr:uid="{00000000-0005-0000-0000-000021020000}"/>
    <cellStyle name="20% - Énfasis5 8 2" xfId="1109" xr:uid="{00000000-0005-0000-0000-000022020000}"/>
    <cellStyle name="20% - Énfasis5 8 3" xfId="1970" xr:uid="{00000000-0005-0000-0000-000023020000}"/>
    <cellStyle name="20% - Énfasis5 8 4" xfId="1261" xr:uid="{00000000-0005-0000-0000-000024020000}"/>
    <cellStyle name="20% - Énfasis5 8 5" xfId="1377" xr:uid="{00000000-0005-0000-0000-000025020000}"/>
    <cellStyle name="20% - Énfasis5 9" xfId="95" xr:uid="{00000000-0005-0000-0000-000026020000}"/>
    <cellStyle name="20% - Énfasis5 9 2" xfId="1110" xr:uid="{00000000-0005-0000-0000-000027020000}"/>
    <cellStyle name="20% - Énfasis5 9 3" xfId="1969" xr:uid="{00000000-0005-0000-0000-000028020000}"/>
    <cellStyle name="20% - Énfasis5 9 4" xfId="1262" xr:uid="{00000000-0005-0000-0000-000029020000}"/>
    <cellStyle name="20% - Énfasis5 9 5" xfId="1376" xr:uid="{00000000-0005-0000-0000-00002A020000}"/>
    <cellStyle name="20% - Énfasis6 1" xfId="96" xr:uid="{00000000-0005-0000-0000-00002B020000}"/>
    <cellStyle name="20% - Énfasis6 1 2" xfId="1112" xr:uid="{00000000-0005-0000-0000-00002C020000}"/>
    <cellStyle name="20% - Énfasis6 1 3" xfId="1484" xr:uid="{00000000-0005-0000-0000-00002D020000}"/>
    <cellStyle name="20% - Énfasis6 1 4" xfId="1265" xr:uid="{00000000-0005-0000-0000-00002E020000}"/>
    <cellStyle name="20% - Énfasis6 1 5" xfId="2225" xr:uid="{00000000-0005-0000-0000-00002F020000}"/>
    <cellStyle name="20% - Énfasis6 10" xfId="97" xr:uid="{00000000-0005-0000-0000-000030020000}"/>
    <cellStyle name="20% - Énfasis6 10 2" xfId="1113" xr:uid="{00000000-0005-0000-0000-000031020000}"/>
    <cellStyle name="20% - Énfasis6 10 3" xfId="1483" xr:uid="{00000000-0005-0000-0000-000032020000}"/>
    <cellStyle name="20% - Énfasis6 10 4" xfId="1266" xr:uid="{00000000-0005-0000-0000-000033020000}"/>
    <cellStyle name="20% - Énfasis6 10 5" xfId="1372" xr:uid="{00000000-0005-0000-0000-000034020000}"/>
    <cellStyle name="20% - Énfasis6 11" xfId="98" xr:uid="{00000000-0005-0000-0000-000035020000}"/>
    <cellStyle name="20% - Énfasis6 11 2" xfId="1114" xr:uid="{00000000-0005-0000-0000-000036020000}"/>
    <cellStyle name="20% - Énfasis6 11 3" xfId="1482" xr:uid="{00000000-0005-0000-0000-000037020000}"/>
    <cellStyle name="20% - Énfasis6 11 4" xfId="1267" xr:uid="{00000000-0005-0000-0000-000038020000}"/>
    <cellStyle name="20% - Énfasis6 11 5" xfId="2181" xr:uid="{00000000-0005-0000-0000-000039020000}"/>
    <cellStyle name="20% - Énfasis6 12" xfId="99" xr:uid="{00000000-0005-0000-0000-00003A020000}"/>
    <cellStyle name="20% - Énfasis6 12 2" xfId="1115" xr:uid="{00000000-0005-0000-0000-00003B020000}"/>
    <cellStyle name="20% - Énfasis6 12 3" xfId="1481" xr:uid="{00000000-0005-0000-0000-00003C020000}"/>
    <cellStyle name="20% - Énfasis6 12 4" xfId="1269" xr:uid="{00000000-0005-0000-0000-00003D020000}"/>
    <cellStyle name="20% - Énfasis6 12 5" xfId="2727" xr:uid="{00000000-0005-0000-0000-00003E020000}"/>
    <cellStyle name="20% - Énfasis6 13" xfId="100" xr:uid="{00000000-0005-0000-0000-00003F020000}"/>
    <cellStyle name="20% - Énfasis6 13 2" xfId="1116" xr:uid="{00000000-0005-0000-0000-000040020000}"/>
    <cellStyle name="20% - Énfasis6 13 3" xfId="1480" xr:uid="{00000000-0005-0000-0000-000041020000}"/>
    <cellStyle name="20% - Énfasis6 13 4" xfId="1270" xr:uid="{00000000-0005-0000-0000-000042020000}"/>
    <cellStyle name="20% - Énfasis6 13 5" xfId="2726" xr:uid="{00000000-0005-0000-0000-000043020000}"/>
    <cellStyle name="20% - Énfasis6 14" xfId="101" xr:uid="{00000000-0005-0000-0000-000044020000}"/>
    <cellStyle name="20% - Énfasis6 14 2" xfId="1769" xr:uid="{00000000-0005-0000-0000-000045020000}"/>
    <cellStyle name="20% - Énfasis6 14 3" xfId="2245" xr:uid="{00000000-0005-0000-0000-000046020000}"/>
    <cellStyle name="20% - Énfasis6 14 4" xfId="2584" xr:uid="{00000000-0005-0000-0000-000047020000}"/>
    <cellStyle name="20% - Énfasis6 14 5" xfId="2815" xr:uid="{00000000-0005-0000-0000-000048020000}"/>
    <cellStyle name="20% - Énfasis6 15" xfId="102" xr:uid="{00000000-0005-0000-0000-000049020000}"/>
    <cellStyle name="20% - Énfasis6 15 2" xfId="1768" xr:uid="{00000000-0005-0000-0000-00004A020000}"/>
    <cellStyle name="20% - Énfasis6 15 3" xfId="2244" xr:uid="{00000000-0005-0000-0000-00004B020000}"/>
    <cellStyle name="20% - Énfasis6 15 4" xfId="2583" xr:uid="{00000000-0005-0000-0000-00004C020000}"/>
    <cellStyle name="20% - Énfasis6 15 5" xfId="2814" xr:uid="{00000000-0005-0000-0000-00004D020000}"/>
    <cellStyle name="20% - Énfasis6 16" xfId="103" xr:uid="{00000000-0005-0000-0000-00004E020000}"/>
    <cellStyle name="20% - Énfasis6 16 2" xfId="1767" xr:uid="{00000000-0005-0000-0000-00004F020000}"/>
    <cellStyle name="20% - Énfasis6 16 3" xfId="2243" xr:uid="{00000000-0005-0000-0000-000050020000}"/>
    <cellStyle name="20% - Énfasis6 16 4" xfId="2582" xr:uid="{00000000-0005-0000-0000-000051020000}"/>
    <cellStyle name="20% - Énfasis6 16 5" xfId="2813" xr:uid="{00000000-0005-0000-0000-000052020000}"/>
    <cellStyle name="20% - Énfasis6 17" xfId="104" xr:uid="{00000000-0005-0000-0000-000053020000}"/>
    <cellStyle name="20% - Énfasis6 17 2" xfId="1766" xr:uid="{00000000-0005-0000-0000-000054020000}"/>
    <cellStyle name="20% - Énfasis6 17 3" xfId="2242" xr:uid="{00000000-0005-0000-0000-000055020000}"/>
    <cellStyle name="20% - Énfasis6 17 4" xfId="2581" xr:uid="{00000000-0005-0000-0000-000056020000}"/>
    <cellStyle name="20% - Énfasis6 17 5" xfId="2812" xr:uid="{00000000-0005-0000-0000-000057020000}"/>
    <cellStyle name="20% - Énfasis6 18" xfId="105" xr:uid="{00000000-0005-0000-0000-000058020000}"/>
    <cellStyle name="20% - Énfasis6 18 2" xfId="1823" xr:uid="{00000000-0005-0000-0000-000059020000}"/>
    <cellStyle name="20% - Énfasis6 18 3" xfId="2292" xr:uid="{00000000-0005-0000-0000-00005A020000}"/>
    <cellStyle name="20% - Énfasis6 18 4" xfId="2620" xr:uid="{00000000-0005-0000-0000-00005B020000}"/>
    <cellStyle name="20% - Énfasis6 18 5" xfId="2848" xr:uid="{00000000-0005-0000-0000-00005C020000}"/>
    <cellStyle name="20% - Énfasis6 2" xfId="106" xr:uid="{00000000-0005-0000-0000-00005D020000}"/>
    <cellStyle name="20% - Énfasis6 2 10" xfId="3036" xr:uid="{00000000-0005-0000-0000-00005E020000}"/>
    <cellStyle name="20% - Énfasis6 2 11" xfId="3037" xr:uid="{00000000-0005-0000-0000-00005F020000}"/>
    <cellStyle name="20% - Énfasis6 2 2" xfId="107" xr:uid="{00000000-0005-0000-0000-000060020000}"/>
    <cellStyle name="20% - Énfasis6 2 2 2" xfId="1117" xr:uid="{00000000-0005-0000-0000-000061020000}"/>
    <cellStyle name="20% - Énfasis6 2 2 2 2" xfId="1542" xr:uid="{00000000-0005-0000-0000-000062020000}"/>
    <cellStyle name="20% - Énfasis6 2 2 2 3" xfId="1213" xr:uid="{00000000-0005-0000-0000-000063020000}"/>
    <cellStyle name="20% - Énfasis6 2 2 2 4" xfId="2199" xr:uid="{00000000-0005-0000-0000-000064020000}"/>
    <cellStyle name="20% - Énfasis6 2 2 2 5" xfId="2535" xr:uid="{00000000-0005-0000-0000-000065020000}"/>
    <cellStyle name="20% - Énfasis6 2 2 3" xfId="1967" xr:uid="{00000000-0005-0000-0000-000066020000}"/>
    <cellStyle name="20% - Énfasis6 2 2 4" xfId="1271" xr:uid="{00000000-0005-0000-0000-000067020000}"/>
    <cellStyle name="20% - Énfasis6 2 2 5" xfId="2725" xr:uid="{00000000-0005-0000-0000-000068020000}"/>
    <cellStyle name="20% - Énfasis6 2 3" xfId="1111" xr:uid="{00000000-0005-0000-0000-000069020000}"/>
    <cellStyle name="20% - Énfasis6 2 3 2" xfId="1580" xr:uid="{00000000-0005-0000-0000-00006A020000}"/>
    <cellStyle name="20% - Énfasis6 2 3 3" xfId="2093" xr:uid="{00000000-0005-0000-0000-00006B020000}"/>
    <cellStyle name="20% - Énfasis6 2 3 4" xfId="2074" xr:uid="{00000000-0005-0000-0000-00006C020000}"/>
    <cellStyle name="20% - Énfasis6 2 3 5" xfId="2281" xr:uid="{00000000-0005-0000-0000-00006D020000}"/>
    <cellStyle name="20% - Énfasis6 2 3 6" xfId="3038" xr:uid="{00000000-0005-0000-0000-00006E020000}"/>
    <cellStyle name="20% - Énfasis6 2 3 7" xfId="3039" xr:uid="{00000000-0005-0000-0000-00006F020000}"/>
    <cellStyle name="20% - Énfasis6 2 3 8" xfId="3040" xr:uid="{00000000-0005-0000-0000-000070020000}"/>
    <cellStyle name="20% - Énfasis6 2 4" xfId="1815" xr:uid="{00000000-0005-0000-0000-000071020000}"/>
    <cellStyle name="20% - Énfasis6 2 5" xfId="1940" xr:uid="{00000000-0005-0000-0000-000072020000}"/>
    <cellStyle name="20% - Énfasis6 2 6" xfId="1968" xr:uid="{00000000-0005-0000-0000-000073020000}"/>
    <cellStyle name="20% - Énfasis6 2 7" xfId="1263" xr:uid="{00000000-0005-0000-0000-000074020000}"/>
    <cellStyle name="20% - Énfasis6 2 8" xfId="2501" xr:uid="{00000000-0005-0000-0000-000075020000}"/>
    <cellStyle name="20% - Énfasis6 2 9" xfId="3041" xr:uid="{00000000-0005-0000-0000-000076020000}"/>
    <cellStyle name="20% - Énfasis6 3" xfId="108" xr:uid="{00000000-0005-0000-0000-000077020000}"/>
    <cellStyle name="20% - Énfasis6 3 2" xfId="1118" xr:uid="{00000000-0005-0000-0000-000078020000}"/>
    <cellStyle name="20% - Énfasis6 3 3" xfId="1966" xr:uid="{00000000-0005-0000-0000-000079020000}"/>
    <cellStyle name="20% - Énfasis6 3 4" xfId="1272" xr:uid="{00000000-0005-0000-0000-00007A020000}"/>
    <cellStyle name="20% - Énfasis6 3 5" xfId="2724" xr:uid="{00000000-0005-0000-0000-00007B020000}"/>
    <cellStyle name="20% - Énfasis6 4" xfId="109" xr:uid="{00000000-0005-0000-0000-00007C020000}"/>
    <cellStyle name="20% - Énfasis6 4 2" xfId="1119" xr:uid="{00000000-0005-0000-0000-00007D020000}"/>
    <cellStyle name="20% - Énfasis6 4 3" xfId="1965" xr:uid="{00000000-0005-0000-0000-00007E020000}"/>
    <cellStyle name="20% - Énfasis6 4 4" xfId="1273" xr:uid="{00000000-0005-0000-0000-00007F020000}"/>
    <cellStyle name="20% - Énfasis6 4 5" xfId="2723" xr:uid="{00000000-0005-0000-0000-000080020000}"/>
    <cellStyle name="20% - Énfasis6 5" xfId="110" xr:uid="{00000000-0005-0000-0000-000081020000}"/>
    <cellStyle name="20% - Énfasis6 5 2" xfId="1120" xr:uid="{00000000-0005-0000-0000-000082020000}"/>
    <cellStyle name="20% - Énfasis6 5 3" xfId="1478" xr:uid="{00000000-0005-0000-0000-000083020000}"/>
    <cellStyle name="20% - Énfasis6 5 4" xfId="1274" xr:uid="{00000000-0005-0000-0000-000084020000}"/>
    <cellStyle name="20% - Énfasis6 5 5" xfId="1371" xr:uid="{00000000-0005-0000-0000-000085020000}"/>
    <cellStyle name="20% - Énfasis6 6" xfId="111" xr:uid="{00000000-0005-0000-0000-000086020000}"/>
    <cellStyle name="20% - Énfasis6 6 2" xfId="1121" xr:uid="{00000000-0005-0000-0000-000087020000}"/>
    <cellStyle name="20% - Énfasis6 6 3" xfId="1477" xr:uid="{00000000-0005-0000-0000-000088020000}"/>
    <cellStyle name="20% - Énfasis6 6 4" xfId="2414" xr:uid="{00000000-0005-0000-0000-000089020000}"/>
    <cellStyle name="20% - Énfasis6 6 5" xfId="2185" xr:uid="{00000000-0005-0000-0000-00008A020000}"/>
    <cellStyle name="20% - Énfasis6 7" xfId="112" xr:uid="{00000000-0005-0000-0000-00008B020000}"/>
    <cellStyle name="20% - Énfasis6 7 2" xfId="1122" xr:uid="{00000000-0005-0000-0000-00008C020000}"/>
    <cellStyle name="20% - Énfasis6 7 3" xfId="1476" xr:uid="{00000000-0005-0000-0000-00008D020000}"/>
    <cellStyle name="20% - Énfasis6 7 4" xfId="2413" xr:uid="{00000000-0005-0000-0000-00008E020000}"/>
    <cellStyle name="20% - Énfasis6 7 5" xfId="2184" xr:uid="{00000000-0005-0000-0000-00008F020000}"/>
    <cellStyle name="20% - Énfasis6 8" xfId="113" xr:uid="{00000000-0005-0000-0000-000090020000}"/>
    <cellStyle name="20% - Énfasis6 8 2" xfId="1123" xr:uid="{00000000-0005-0000-0000-000091020000}"/>
    <cellStyle name="20% - Énfasis6 8 3" xfId="1475" xr:uid="{00000000-0005-0000-0000-000092020000}"/>
    <cellStyle name="20% - Énfasis6 8 4" xfId="2412" xr:uid="{00000000-0005-0000-0000-000093020000}"/>
    <cellStyle name="20% - Énfasis6 8 5" xfId="2183" xr:uid="{00000000-0005-0000-0000-000094020000}"/>
    <cellStyle name="20% - Énfasis6 9" xfId="114" xr:uid="{00000000-0005-0000-0000-000095020000}"/>
    <cellStyle name="20% - Énfasis6 9 2" xfId="1124" xr:uid="{00000000-0005-0000-0000-000096020000}"/>
    <cellStyle name="20% - Énfasis6 9 3" xfId="1474" xr:uid="{00000000-0005-0000-0000-000097020000}"/>
    <cellStyle name="20% - Énfasis6 9 4" xfId="2411" xr:uid="{00000000-0005-0000-0000-000098020000}"/>
    <cellStyle name="20% - Énfasis6 9 5" xfId="2182" xr:uid="{00000000-0005-0000-0000-000099020000}"/>
    <cellStyle name="40% - Énfasis1 1" xfId="115" xr:uid="{00000000-0005-0000-0000-00009A020000}"/>
    <cellStyle name="40% - Énfasis1 1 2" xfId="1126" xr:uid="{00000000-0005-0000-0000-00009B020000}"/>
    <cellStyle name="40% - Énfasis1 1 3" xfId="1472" xr:uid="{00000000-0005-0000-0000-00009C020000}"/>
    <cellStyle name="40% - Énfasis1 1 4" xfId="1701" xr:uid="{00000000-0005-0000-0000-00009D020000}"/>
    <cellStyle name="40% - Énfasis1 1 5" xfId="2721" xr:uid="{00000000-0005-0000-0000-00009E020000}"/>
    <cellStyle name="40% - Énfasis1 10" xfId="116" xr:uid="{00000000-0005-0000-0000-00009F020000}"/>
    <cellStyle name="40% - Énfasis1 10 2" xfId="1127" xr:uid="{00000000-0005-0000-0000-0000A0020000}"/>
    <cellStyle name="40% - Énfasis1 10 3" xfId="1471" xr:uid="{00000000-0005-0000-0000-0000A1020000}"/>
    <cellStyle name="40% - Énfasis1 10 4" xfId="1700" xr:uid="{00000000-0005-0000-0000-0000A2020000}"/>
    <cellStyle name="40% - Énfasis1 10 5" xfId="2720" xr:uid="{00000000-0005-0000-0000-0000A3020000}"/>
    <cellStyle name="40% - Énfasis1 11" xfId="117" xr:uid="{00000000-0005-0000-0000-0000A4020000}"/>
    <cellStyle name="40% - Énfasis1 11 2" xfId="1128" xr:uid="{00000000-0005-0000-0000-0000A5020000}"/>
    <cellStyle name="40% - Énfasis1 11 3" xfId="1470" xr:uid="{00000000-0005-0000-0000-0000A6020000}"/>
    <cellStyle name="40% - Énfasis1 11 4" xfId="1699" xr:uid="{00000000-0005-0000-0000-0000A7020000}"/>
    <cellStyle name="40% - Énfasis1 11 5" xfId="1370" xr:uid="{00000000-0005-0000-0000-0000A8020000}"/>
    <cellStyle name="40% - Énfasis1 12" xfId="118" xr:uid="{00000000-0005-0000-0000-0000A9020000}"/>
    <cellStyle name="40% - Énfasis1 12 2" xfId="1129" xr:uid="{00000000-0005-0000-0000-0000AA020000}"/>
    <cellStyle name="40% - Énfasis1 12 3" xfId="1469" xr:uid="{00000000-0005-0000-0000-0000AB020000}"/>
    <cellStyle name="40% - Énfasis1 12 4" xfId="1698" xr:uid="{00000000-0005-0000-0000-0000AC020000}"/>
    <cellStyle name="40% - Énfasis1 12 5" xfId="2082" xr:uid="{00000000-0005-0000-0000-0000AD020000}"/>
    <cellStyle name="40% - Énfasis1 13" xfId="119" xr:uid="{00000000-0005-0000-0000-0000AE020000}"/>
    <cellStyle name="40% - Énfasis1 13 2" xfId="1130" xr:uid="{00000000-0005-0000-0000-0000AF020000}"/>
    <cellStyle name="40% - Énfasis1 13 3" xfId="1468" xr:uid="{00000000-0005-0000-0000-0000B0020000}"/>
    <cellStyle name="40% - Énfasis1 13 4" xfId="1697" xr:uid="{00000000-0005-0000-0000-0000B1020000}"/>
    <cellStyle name="40% - Énfasis1 13 5" xfId="2180" xr:uid="{00000000-0005-0000-0000-0000B2020000}"/>
    <cellStyle name="40% - Énfasis1 14" xfId="120" xr:uid="{00000000-0005-0000-0000-0000B3020000}"/>
    <cellStyle name="40% - Énfasis1 14 2" xfId="1800" xr:uid="{00000000-0005-0000-0000-0000B4020000}"/>
    <cellStyle name="40% - Énfasis1 14 3" xfId="2273" xr:uid="{00000000-0005-0000-0000-0000B5020000}"/>
    <cellStyle name="40% - Énfasis1 14 4" xfId="2608" xr:uid="{00000000-0005-0000-0000-0000B6020000}"/>
    <cellStyle name="40% - Énfasis1 14 5" xfId="2839" xr:uid="{00000000-0005-0000-0000-0000B7020000}"/>
    <cellStyle name="40% - Énfasis1 15" xfId="121" xr:uid="{00000000-0005-0000-0000-0000B8020000}"/>
    <cellStyle name="40% - Énfasis1 15 2" xfId="1765" xr:uid="{00000000-0005-0000-0000-0000B9020000}"/>
    <cellStyle name="40% - Énfasis1 15 3" xfId="2241" xr:uid="{00000000-0005-0000-0000-0000BA020000}"/>
    <cellStyle name="40% - Énfasis1 15 4" xfId="2580" xr:uid="{00000000-0005-0000-0000-0000BB020000}"/>
    <cellStyle name="40% - Énfasis1 15 5" xfId="2811" xr:uid="{00000000-0005-0000-0000-0000BC020000}"/>
    <cellStyle name="40% - Énfasis1 16" xfId="122" xr:uid="{00000000-0005-0000-0000-0000BD020000}"/>
    <cellStyle name="40% - Énfasis1 16 2" xfId="1764" xr:uid="{00000000-0005-0000-0000-0000BE020000}"/>
    <cellStyle name="40% - Énfasis1 16 3" xfId="2240" xr:uid="{00000000-0005-0000-0000-0000BF020000}"/>
    <cellStyle name="40% - Énfasis1 16 4" xfId="2579" xr:uid="{00000000-0005-0000-0000-0000C0020000}"/>
    <cellStyle name="40% - Énfasis1 16 5" xfId="2810" xr:uid="{00000000-0005-0000-0000-0000C1020000}"/>
    <cellStyle name="40% - Énfasis1 17" xfId="123" xr:uid="{00000000-0005-0000-0000-0000C2020000}"/>
    <cellStyle name="40% - Énfasis1 17 2" xfId="1763" xr:uid="{00000000-0005-0000-0000-0000C3020000}"/>
    <cellStyle name="40% - Énfasis1 17 3" xfId="2239" xr:uid="{00000000-0005-0000-0000-0000C4020000}"/>
    <cellStyle name="40% - Énfasis1 17 4" xfId="2578" xr:uid="{00000000-0005-0000-0000-0000C5020000}"/>
    <cellStyle name="40% - Énfasis1 17 5" xfId="2809" xr:uid="{00000000-0005-0000-0000-0000C6020000}"/>
    <cellStyle name="40% - Énfasis1 18" xfId="124" xr:uid="{00000000-0005-0000-0000-0000C7020000}"/>
    <cellStyle name="40% - Énfasis1 18 2" xfId="1762" xr:uid="{00000000-0005-0000-0000-0000C8020000}"/>
    <cellStyle name="40% - Énfasis1 18 3" xfId="2238" xr:uid="{00000000-0005-0000-0000-0000C9020000}"/>
    <cellStyle name="40% - Énfasis1 18 4" xfId="2577" xr:uid="{00000000-0005-0000-0000-0000CA020000}"/>
    <cellStyle name="40% - Énfasis1 18 5" xfId="2808" xr:uid="{00000000-0005-0000-0000-0000CB020000}"/>
    <cellStyle name="40% - Énfasis1 2" xfId="125" xr:uid="{00000000-0005-0000-0000-0000CC020000}"/>
    <cellStyle name="40% - Énfasis1 2 10" xfId="3042" xr:uid="{00000000-0005-0000-0000-0000CD020000}"/>
    <cellStyle name="40% - Énfasis1 2 11" xfId="3043" xr:uid="{00000000-0005-0000-0000-0000CE020000}"/>
    <cellStyle name="40% - Énfasis1 2 2" xfId="126" xr:uid="{00000000-0005-0000-0000-0000CF020000}"/>
    <cellStyle name="40% - Énfasis1 2 2 2" xfId="1131" xr:uid="{00000000-0005-0000-0000-0000D0020000}"/>
    <cellStyle name="40% - Énfasis1 2 2 2 2" xfId="1544" xr:uid="{00000000-0005-0000-0000-0000D1020000}"/>
    <cellStyle name="40% - Énfasis1 2 2 2 3" xfId="1211" xr:uid="{00000000-0005-0000-0000-0000D2020000}"/>
    <cellStyle name="40% - Énfasis1 2 2 2 4" xfId="2201" xr:uid="{00000000-0005-0000-0000-0000D3020000}"/>
    <cellStyle name="40% - Énfasis1 2 2 2 5" xfId="2537" xr:uid="{00000000-0005-0000-0000-0000D4020000}"/>
    <cellStyle name="40% - Énfasis1 2 2 3" xfId="1467" xr:uid="{00000000-0005-0000-0000-0000D5020000}"/>
    <cellStyle name="40% - Énfasis1 2 2 4" xfId="1275" xr:uid="{00000000-0005-0000-0000-0000D6020000}"/>
    <cellStyle name="40% - Énfasis1 2 2 5" xfId="2186" xr:uid="{00000000-0005-0000-0000-0000D7020000}"/>
    <cellStyle name="40% - Énfasis1 2 3" xfId="1125" xr:uid="{00000000-0005-0000-0000-0000D8020000}"/>
    <cellStyle name="40% - Énfasis1 2 3 2" xfId="1579" xr:uid="{00000000-0005-0000-0000-0000D9020000}"/>
    <cellStyle name="40% - Énfasis1 2 3 3" xfId="2092" xr:uid="{00000000-0005-0000-0000-0000DA020000}"/>
    <cellStyle name="40% - Énfasis1 2 3 4" xfId="2206" xr:uid="{00000000-0005-0000-0000-0000DB020000}"/>
    <cellStyle name="40% - Énfasis1 2 3 5" xfId="2540" xr:uid="{00000000-0005-0000-0000-0000DC020000}"/>
    <cellStyle name="40% - Énfasis1 2 3 6" xfId="3044" xr:uid="{00000000-0005-0000-0000-0000DD020000}"/>
    <cellStyle name="40% - Énfasis1 2 3 7" xfId="3045" xr:uid="{00000000-0005-0000-0000-0000DE020000}"/>
    <cellStyle name="40% - Énfasis1 2 3 8" xfId="3046" xr:uid="{00000000-0005-0000-0000-0000DF020000}"/>
    <cellStyle name="40% - Énfasis1 2 4" xfId="1761" xr:uid="{00000000-0005-0000-0000-0000E0020000}"/>
    <cellStyle name="40% - Énfasis1 2 5" xfId="1915" xr:uid="{00000000-0005-0000-0000-0000E1020000}"/>
    <cellStyle name="40% - Énfasis1 2 6" xfId="1473" xr:uid="{00000000-0005-0000-0000-0000E2020000}"/>
    <cellStyle name="40% - Énfasis1 2 7" xfId="2410" xr:uid="{00000000-0005-0000-0000-0000E3020000}"/>
    <cellStyle name="40% - Énfasis1 2 8" xfId="2722" xr:uid="{00000000-0005-0000-0000-0000E4020000}"/>
    <cellStyle name="40% - Énfasis1 2 9" xfId="3047" xr:uid="{00000000-0005-0000-0000-0000E5020000}"/>
    <cellStyle name="40% - Énfasis1 3" xfId="127" xr:uid="{00000000-0005-0000-0000-0000E6020000}"/>
    <cellStyle name="40% - Énfasis1 3 2" xfId="1132" xr:uid="{00000000-0005-0000-0000-0000E7020000}"/>
    <cellStyle name="40% - Énfasis1 3 3" xfId="1466" xr:uid="{00000000-0005-0000-0000-0000E8020000}"/>
    <cellStyle name="40% - Énfasis1 3 4" xfId="1276" xr:uid="{00000000-0005-0000-0000-0000E9020000}"/>
    <cellStyle name="40% - Énfasis1 3 5" xfId="1369" xr:uid="{00000000-0005-0000-0000-0000EA020000}"/>
    <cellStyle name="40% - Énfasis1 4" xfId="128" xr:uid="{00000000-0005-0000-0000-0000EB020000}"/>
    <cellStyle name="40% - Énfasis1 4 2" xfId="1133" xr:uid="{00000000-0005-0000-0000-0000EC020000}"/>
    <cellStyle name="40% - Énfasis1 4 3" xfId="1465" xr:uid="{00000000-0005-0000-0000-0000ED020000}"/>
    <cellStyle name="40% - Énfasis1 4 4" xfId="1277" xr:uid="{00000000-0005-0000-0000-0000EE020000}"/>
    <cellStyle name="40% - Énfasis1 4 5" xfId="1368" xr:uid="{00000000-0005-0000-0000-0000EF020000}"/>
    <cellStyle name="40% - Énfasis1 5" xfId="129" xr:uid="{00000000-0005-0000-0000-0000F0020000}"/>
    <cellStyle name="40% - Énfasis1 5 2" xfId="1134" xr:uid="{00000000-0005-0000-0000-0000F1020000}"/>
    <cellStyle name="40% - Énfasis1 5 3" xfId="1464" xr:uid="{00000000-0005-0000-0000-0000F2020000}"/>
    <cellStyle name="40% - Énfasis1 5 4" xfId="1278" xr:uid="{00000000-0005-0000-0000-0000F3020000}"/>
    <cellStyle name="40% - Énfasis1 5 5" xfId="1367" xr:uid="{00000000-0005-0000-0000-0000F4020000}"/>
    <cellStyle name="40% - Énfasis1 6" xfId="130" xr:uid="{00000000-0005-0000-0000-0000F5020000}"/>
    <cellStyle name="40% - Énfasis1 6 2" xfId="1135" xr:uid="{00000000-0005-0000-0000-0000F6020000}"/>
    <cellStyle name="40% - Énfasis1 6 3" xfId="1458" xr:uid="{00000000-0005-0000-0000-0000F7020000}"/>
    <cellStyle name="40% - Énfasis1 6 4" xfId="1279" xr:uid="{00000000-0005-0000-0000-0000F8020000}"/>
    <cellStyle name="40% - Énfasis1 6 5" xfId="1366" xr:uid="{00000000-0005-0000-0000-0000F9020000}"/>
    <cellStyle name="40% - Énfasis1 7" xfId="131" xr:uid="{00000000-0005-0000-0000-0000FA020000}"/>
    <cellStyle name="40% - Énfasis1 7 2" xfId="1136" xr:uid="{00000000-0005-0000-0000-0000FB020000}"/>
    <cellStyle name="40% - Énfasis1 7 3" xfId="1963" xr:uid="{00000000-0005-0000-0000-0000FC020000}"/>
    <cellStyle name="40% - Énfasis1 7 4" xfId="1280" xr:uid="{00000000-0005-0000-0000-0000FD020000}"/>
    <cellStyle name="40% - Énfasis1 7 5" xfId="1365" xr:uid="{00000000-0005-0000-0000-0000FE020000}"/>
    <cellStyle name="40% - Énfasis1 8" xfId="132" xr:uid="{00000000-0005-0000-0000-0000FF020000}"/>
    <cellStyle name="40% - Énfasis1 8 2" xfId="1137" xr:uid="{00000000-0005-0000-0000-000000030000}"/>
    <cellStyle name="40% - Énfasis1 8 3" xfId="1962" xr:uid="{00000000-0005-0000-0000-000001030000}"/>
    <cellStyle name="40% - Énfasis1 8 4" xfId="1281" xr:uid="{00000000-0005-0000-0000-000002030000}"/>
    <cellStyle name="40% - Énfasis1 8 5" xfId="1829" xr:uid="{00000000-0005-0000-0000-000003030000}"/>
    <cellStyle name="40% - Énfasis1 9" xfId="133" xr:uid="{00000000-0005-0000-0000-000004030000}"/>
    <cellStyle name="40% - Énfasis1 9 2" xfId="1138" xr:uid="{00000000-0005-0000-0000-000005030000}"/>
    <cellStyle name="40% - Énfasis1 9 3" xfId="1961" xr:uid="{00000000-0005-0000-0000-000006030000}"/>
    <cellStyle name="40% - Énfasis1 9 4" xfId="2463" xr:uid="{00000000-0005-0000-0000-000007030000}"/>
    <cellStyle name="40% - Énfasis1 9 5" xfId="1828" xr:uid="{00000000-0005-0000-0000-000008030000}"/>
    <cellStyle name="40% - Énfasis2 1" xfId="134" xr:uid="{00000000-0005-0000-0000-000009030000}"/>
    <cellStyle name="40% - Énfasis2 1 2" xfId="1140" xr:uid="{00000000-0005-0000-0000-00000A030000}"/>
    <cellStyle name="40% - Énfasis2 1 3" xfId="1959" xr:uid="{00000000-0005-0000-0000-00000B030000}"/>
    <cellStyle name="40% - Énfasis2 1 4" xfId="2110" xr:uid="{00000000-0005-0000-0000-00000C030000}"/>
    <cellStyle name="40% - Énfasis2 1 5" xfId="1825" xr:uid="{00000000-0005-0000-0000-00000D030000}"/>
    <cellStyle name="40% - Énfasis2 10" xfId="135" xr:uid="{00000000-0005-0000-0000-00000E030000}"/>
    <cellStyle name="40% - Énfasis2 10 2" xfId="1141" xr:uid="{00000000-0005-0000-0000-00000F030000}"/>
    <cellStyle name="40% - Énfasis2 10 3" xfId="1463" xr:uid="{00000000-0005-0000-0000-000010030000}"/>
    <cellStyle name="40% - Énfasis2 10 4" xfId="1283" xr:uid="{00000000-0005-0000-0000-000011030000}"/>
    <cellStyle name="40% - Énfasis2 10 5" xfId="1364" xr:uid="{00000000-0005-0000-0000-000012030000}"/>
    <cellStyle name="40% - Énfasis2 11" xfId="136" xr:uid="{00000000-0005-0000-0000-000013030000}"/>
    <cellStyle name="40% - Énfasis2 11 2" xfId="1142" xr:uid="{00000000-0005-0000-0000-000014030000}"/>
    <cellStyle name="40% - Énfasis2 11 3" xfId="1462" xr:uid="{00000000-0005-0000-0000-000015030000}"/>
    <cellStyle name="40% - Énfasis2 11 4" xfId="2408" xr:uid="{00000000-0005-0000-0000-000016030000}"/>
    <cellStyle name="40% - Énfasis2 11 5" xfId="2500" xr:uid="{00000000-0005-0000-0000-000017030000}"/>
    <cellStyle name="40% - Énfasis2 12" xfId="137" xr:uid="{00000000-0005-0000-0000-000018030000}"/>
    <cellStyle name="40% - Énfasis2 12 2" xfId="1143" xr:uid="{00000000-0005-0000-0000-000019030000}"/>
    <cellStyle name="40% - Énfasis2 12 3" xfId="1461" xr:uid="{00000000-0005-0000-0000-00001A030000}"/>
    <cellStyle name="40% - Énfasis2 12 4" xfId="2407" xr:uid="{00000000-0005-0000-0000-00001B030000}"/>
    <cellStyle name="40% - Énfasis2 12 5" xfId="2136" xr:uid="{00000000-0005-0000-0000-00001C030000}"/>
    <cellStyle name="40% - Énfasis2 13" xfId="138" xr:uid="{00000000-0005-0000-0000-00001D030000}"/>
    <cellStyle name="40% - Énfasis2 13 2" xfId="1144" xr:uid="{00000000-0005-0000-0000-00001E030000}"/>
    <cellStyle name="40% - Énfasis2 13 3" xfId="1460" xr:uid="{00000000-0005-0000-0000-00001F030000}"/>
    <cellStyle name="40% - Énfasis2 13 4" xfId="2406" xr:uid="{00000000-0005-0000-0000-000020030000}"/>
    <cellStyle name="40% - Énfasis2 13 5" xfId="1363" xr:uid="{00000000-0005-0000-0000-000021030000}"/>
    <cellStyle name="40% - Énfasis2 14" xfId="139" xr:uid="{00000000-0005-0000-0000-000022030000}"/>
    <cellStyle name="40% - Énfasis2 14 2" xfId="1759" xr:uid="{00000000-0005-0000-0000-000023030000}"/>
    <cellStyle name="40% - Énfasis2 14 3" xfId="2236" xr:uid="{00000000-0005-0000-0000-000024030000}"/>
    <cellStyle name="40% - Énfasis2 14 4" xfId="2575" xr:uid="{00000000-0005-0000-0000-000025030000}"/>
    <cellStyle name="40% - Énfasis2 14 5" xfId="2807" xr:uid="{00000000-0005-0000-0000-000026030000}"/>
    <cellStyle name="40% - Énfasis2 15" xfId="140" xr:uid="{00000000-0005-0000-0000-000027030000}"/>
    <cellStyle name="40% - Énfasis2 15 2" xfId="1758" xr:uid="{00000000-0005-0000-0000-000028030000}"/>
    <cellStyle name="40% - Énfasis2 15 3" xfId="2235" xr:uid="{00000000-0005-0000-0000-000029030000}"/>
    <cellStyle name="40% - Énfasis2 15 4" xfId="2574" xr:uid="{00000000-0005-0000-0000-00002A030000}"/>
    <cellStyle name="40% - Énfasis2 15 5" xfId="2806" xr:uid="{00000000-0005-0000-0000-00002B030000}"/>
    <cellStyle name="40% - Énfasis2 16" xfId="141" xr:uid="{00000000-0005-0000-0000-00002C030000}"/>
    <cellStyle name="40% - Énfasis2 16 2" xfId="1757" xr:uid="{00000000-0005-0000-0000-00002D030000}"/>
    <cellStyle name="40% - Énfasis2 16 3" xfId="2234" xr:uid="{00000000-0005-0000-0000-00002E030000}"/>
    <cellStyle name="40% - Énfasis2 16 4" xfId="2573" xr:uid="{00000000-0005-0000-0000-00002F030000}"/>
    <cellStyle name="40% - Énfasis2 16 5" xfId="2805" xr:uid="{00000000-0005-0000-0000-000030030000}"/>
    <cellStyle name="40% - Énfasis2 17" xfId="142" xr:uid="{00000000-0005-0000-0000-000031030000}"/>
    <cellStyle name="40% - Énfasis2 17 2" xfId="1756" xr:uid="{00000000-0005-0000-0000-000032030000}"/>
    <cellStyle name="40% - Énfasis2 17 3" xfId="2233" xr:uid="{00000000-0005-0000-0000-000033030000}"/>
    <cellStyle name="40% - Énfasis2 17 4" xfId="2572" xr:uid="{00000000-0005-0000-0000-000034030000}"/>
    <cellStyle name="40% - Énfasis2 17 5" xfId="2804" xr:uid="{00000000-0005-0000-0000-000035030000}"/>
    <cellStyle name="40% - Énfasis2 18" xfId="143" xr:uid="{00000000-0005-0000-0000-000036030000}"/>
    <cellStyle name="40% - Énfasis2 18 2" xfId="1755" xr:uid="{00000000-0005-0000-0000-000037030000}"/>
    <cellStyle name="40% - Énfasis2 18 3" xfId="2232" xr:uid="{00000000-0005-0000-0000-000038030000}"/>
    <cellStyle name="40% - Énfasis2 18 4" xfId="2571" xr:uid="{00000000-0005-0000-0000-000039030000}"/>
    <cellStyle name="40% - Énfasis2 18 5" xfId="2803" xr:uid="{00000000-0005-0000-0000-00003A030000}"/>
    <cellStyle name="40% - Énfasis2 2" xfId="144" xr:uid="{00000000-0005-0000-0000-00003B030000}"/>
    <cellStyle name="40% - Énfasis2 2 10" xfId="3048" xr:uid="{00000000-0005-0000-0000-00003C030000}"/>
    <cellStyle name="40% - Énfasis2 2 2" xfId="145" xr:uid="{00000000-0005-0000-0000-00003D030000}"/>
    <cellStyle name="40% - Énfasis2 2 2 2" xfId="1145" xr:uid="{00000000-0005-0000-0000-00003E030000}"/>
    <cellStyle name="40% - Énfasis2 2 2 3" xfId="1459" xr:uid="{00000000-0005-0000-0000-00003F030000}"/>
    <cellStyle name="40% - Énfasis2 2 2 4" xfId="2405" xr:uid="{00000000-0005-0000-0000-000040030000}"/>
    <cellStyle name="40% - Énfasis2 2 2 5" xfId="2175" xr:uid="{00000000-0005-0000-0000-000041030000}"/>
    <cellStyle name="40% - Énfasis2 2 3" xfId="1139" xr:uid="{00000000-0005-0000-0000-000042030000}"/>
    <cellStyle name="40% - Énfasis2 2 3 2" xfId="1754" xr:uid="{00000000-0005-0000-0000-000043030000}"/>
    <cellStyle name="40% - Énfasis2 2 3 3" xfId="2231" xr:uid="{00000000-0005-0000-0000-000044030000}"/>
    <cellStyle name="40% - Énfasis2 2 3 4" xfId="2570" xr:uid="{00000000-0005-0000-0000-000045030000}"/>
    <cellStyle name="40% - Énfasis2 2 3 5" xfId="2802" xr:uid="{00000000-0005-0000-0000-000046030000}"/>
    <cellStyle name="40% - Énfasis2 2 3 6" xfId="3049" xr:uid="{00000000-0005-0000-0000-000047030000}"/>
    <cellStyle name="40% - Énfasis2 2 3 7" xfId="3050" xr:uid="{00000000-0005-0000-0000-000048030000}"/>
    <cellStyle name="40% - Énfasis2 2 3 8" xfId="3051" xr:uid="{00000000-0005-0000-0000-000049030000}"/>
    <cellStyle name="40% - Énfasis2 2 4" xfId="1897" xr:uid="{00000000-0005-0000-0000-00004A030000}"/>
    <cellStyle name="40% - Énfasis2 2 5" xfId="1960" xr:uid="{00000000-0005-0000-0000-00004B030000}"/>
    <cellStyle name="40% - Énfasis2 2 6" xfId="2409" xr:uid="{00000000-0005-0000-0000-00004C030000}"/>
    <cellStyle name="40% - Énfasis2 2 7" xfId="1826" xr:uid="{00000000-0005-0000-0000-00004D030000}"/>
    <cellStyle name="40% - Énfasis2 2 8" xfId="3052" xr:uid="{00000000-0005-0000-0000-00004E030000}"/>
    <cellStyle name="40% - Énfasis2 2 9" xfId="3053" xr:uid="{00000000-0005-0000-0000-00004F030000}"/>
    <cellStyle name="40% - Énfasis2 3" xfId="146" xr:uid="{00000000-0005-0000-0000-000050030000}"/>
    <cellStyle name="40% - Énfasis2 3 2" xfId="1146" xr:uid="{00000000-0005-0000-0000-000051030000}"/>
    <cellStyle name="40% - Énfasis2 3 3" xfId="1456" xr:uid="{00000000-0005-0000-0000-000052030000}"/>
    <cellStyle name="40% - Énfasis2 3 4" xfId="2404" xr:uid="{00000000-0005-0000-0000-000053030000}"/>
    <cellStyle name="40% - Énfasis2 3 5" xfId="2719" xr:uid="{00000000-0005-0000-0000-000054030000}"/>
    <cellStyle name="40% - Énfasis2 4" xfId="147" xr:uid="{00000000-0005-0000-0000-000055030000}"/>
    <cellStyle name="40% - Énfasis2 4 2" xfId="1147" xr:uid="{00000000-0005-0000-0000-000056030000}"/>
    <cellStyle name="40% - Énfasis2 4 3" xfId="1455" xr:uid="{00000000-0005-0000-0000-000057030000}"/>
    <cellStyle name="40% - Énfasis2 4 4" xfId="1284" xr:uid="{00000000-0005-0000-0000-000058030000}"/>
    <cellStyle name="40% - Énfasis2 4 5" xfId="2718" xr:uid="{00000000-0005-0000-0000-000059030000}"/>
    <cellStyle name="40% - Énfasis2 5" xfId="148" xr:uid="{00000000-0005-0000-0000-00005A030000}"/>
    <cellStyle name="40% - Énfasis2 5 2" xfId="1148" xr:uid="{00000000-0005-0000-0000-00005B030000}"/>
    <cellStyle name="40% - Énfasis2 5 3" xfId="1454" xr:uid="{00000000-0005-0000-0000-00005C030000}"/>
    <cellStyle name="40% - Énfasis2 5 4" xfId="1285" xr:uid="{00000000-0005-0000-0000-00005D030000}"/>
    <cellStyle name="40% - Énfasis2 5 5" xfId="2717" xr:uid="{00000000-0005-0000-0000-00005E030000}"/>
    <cellStyle name="40% - Énfasis2 6" xfId="149" xr:uid="{00000000-0005-0000-0000-00005F030000}"/>
    <cellStyle name="40% - Énfasis2 6 2" xfId="1149" xr:uid="{00000000-0005-0000-0000-000060030000}"/>
    <cellStyle name="40% - Énfasis2 6 3" xfId="1453" xr:uid="{00000000-0005-0000-0000-000061030000}"/>
    <cellStyle name="40% - Énfasis2 6 4" xfId="1286" xr:uid="{00000000-0005-0000-0000-000062030000}"/>
    <cellStyle name="40% - Énfasis2 6 5" xfId="2716" xr:uid="{00000000-0005-0000-0000-000063030000}"/>
    <cellStyle name="40% - Énfasis2 7" xfId="150" xr:uid="{00000000-0005-0000-0000-000064030000}"/>
    <cellStyle name="40% - Énfasis2 7 2" xfId="1150" xr:uid="{00000000-0005-0000-0000-000065030000}"/>
    <cellStyle name="40% - Énfasis2 7 3" xfId="1452" xr:uid="{00000000-0005-0000-0000-000066030000}"/>
    <cellStyle name="40% - Énfasis2 7 4" xfId="1287" xr:uid="{00000000-0005-0000-0000-000067030000}"/>
    <cellStyle name="40% - Énfasis2 7 5" xfId="2715" xr:uid="{00000000-0005-0000-0000-000068030000}"/>
    <cellStyle name="40% - Énfasis2 8" xfId="151" xr:uid="{00000000-0005-0000-0000-000069030000}"/>
    <cellStyle name="40% - Énfasis2 8 2" xfId="1151" xr:uid="{00000000-0005-0000-0000-00006A030000}"/>
    <cellStyle name="40% - Énfasis2 8 3" xfId="1451" xr:uid="{00000000-0005-0000-0000-00006B030000}"/>
    <cellStyle name="40% - Énfasis2 8 4" xfId="1695" xr:uid="{00000000-0005-0000-0000-00006C030000}"/>
    <cellStyle name="40% - Énfasis2 8 5" xfId="1362" xr:uid="{00000000-0005-0000-0000-00006D030000}"/>
    <cellStyle name="40% - Énfasis2 9" xfId="152" xr:uid="{00000000-0005-0000-0000-00006E030000}"/>
    <cellStyle name="40% - Énfasis2 9 2" xfId="1152" xr:uid="{00000000-0005-0000-0000-00006F030000}"/>
    <cellStyle name="40% - Énfasis2 9 3" xfId="1450" xr:uid="{00000000-0005-0000-0000-000070030000}"/>
    <cellStyle name="40% - Énfasis2 9 4" xfId="1693" xr:uid="{00000000-0005-0000-0000-000071030000}"/>
    <cellStyle name="40% - Énfasis2 9 5" xfId="2179" xr:uid="{00000000-0005-0000-0000-000072030000}"/>
    <cellStyle name="40% - Énfasis3 1" xfId="153" xr:uid="{00000000-0005-0000-0000-000073030000}"/>
    <cellStyle name="40% - Énfasis3 1 2" xfId="1154" xr:uid="{00000000-0005-0000-0000-000074030000}"/>
    <cellStyle name="40% - Énfasis3 1 3" xfId="1443" xr:uid="{00000000-0005-0000-0000-000075030000}"/>
    <cellStyle name="40% - Énfasis3 1 4" xfId="1691" xr:uid="{00000000-0005-0000-0000-000076030000}"/>
    <cellStyle name="40% - Énfasis3 1 5" xfId="2177" xr:uid="{00000000-0005-0000-0000-000077030000}"/>
    <cellStyle name="40% - Énfasis3 10" xfId="154" xr:uid="{00000000-0005-0000-0000-000078030000}"/>
    <cellStyle name="40% - Énfasis3 10 2" xfId="1155" xr:uid="{00000000-0005-0000-0000-000079030000}"/>
    <cellStyle name="40% - Énfasis3 10 3" xfId="1957" xr:uid="{00000000-0005-0000-0000-00007A030000}"/>
    <cellStyle name="40% - Énfasis3 10 4" xfId="1288" xr:uid="{00000000-0005-0000-0000-00007B030000}"/>
    <cellStyle name="40% - Énfasis3 10 5" xfId="2176" xr:uid="{00000000-0005-0000-0000-00007C030000}"/>
    <cellStyle name="40% - Énfasis3 11" xfId="155" xr:uid="{00000000-0005-0000-0000-00007D030000}"/>
    <cellStyle name="40% - Énfasis3 11 2" xfId="1156" xr:uid="{00000000-0005-0000-0000-00007E030000}"/>
    <cellStyle name="40% - Énfasis3 11 3" xfId="1956" xr:uid="{00000000-0005-0000-0000-00007F030000}"/>
    <cellStyle name="40% - Énfasis3 11 4" xfId="1289" xr:uid="{00000000-0005-0000-0000-000080030000}"/>
    <cellStyle name="40% - Énfasis3 11 5" xfId="2083" xr:uid="{00000000-0005-0000-0000-000081030000}"/>
    <cellStyle name="40% - Énfasis3 12" xfId="156" xr:uid="{00000000-0005-0000-0000-000082030000}"/>
    <cellStyle name="40% - Énfasis3 12 2" xfId="1157" xr:uid="{00000000-0005-0000-0000-000083030000}"/>
    <cellStyle name="40% - Énfasis3 12 3" xfId="1955" xr:uid="{00000000-0005-0000-0000-000084030000}"/>
    <cellStyle name="40% - Énfasis3 12 4" xfId="1690" xr:uid="{00000000-0005-0000-0000-000085030000}"/>
    <cellStyle name="40% - Énfasis3 12 5" xfId="2174" xr:uid="{00000000-0005-0000-0000-000086030000}"/>
    <cellStyle name="40% - Énfasis3 13" xfId="157" xr:uid="{00000000-0005-0000-0000-000087030000}"/>
    <cellStyle name="40% - Énfasis3 13 2" xfId="1158" xr:uid="{00000000-0005-0000-0000-000088030000}"/>
    <cellStyle name="40% - Énfasis3 13 3" xfId="1954" xr:uid="{00000000-0005-0000-0000-000089030000}"/>
    <cellStyle name="40% - Énfasis3 13 4" xfId="2462" xr:uid="{00000000-0005-0000-0000-00008A030000}"/>
    <cellStyle name="40% - Énfasis3 13 5" xfId="2193" xr:uid="{00000000-0005-0000-0000-00008B030000}"/>
    <cellStyle name="40% - Énfasis3 14" xfId="158" xr:uid="{00000000-0005-0000-0000-00008C030000}"/>
    <cellStyle name="40% - Énfasis3 14 2" xfId="1752" xr:uid="{00000000-0005-0000-0000-00008D030000}"/>
    <cellStyle name="40% - Énfasis3 14 3" xfId="2230" xr:uid="{00000000-0005-0000-0000-00008E030000}"/>
    <cellStyle name="40% - Énfasis3 14 4" xfId="2569" xr:uid="{00000000-0005-0000-0000-00008F030000}"/>
    <cellStyle name="40% - Énfasis3 14 5" xfId="2801" xr:uid="{00000000-0005-0000-0000-000090030000}"/>
    <cellStyle name="40% - Énfasis3 15" xfId="159" xr:uid="{00000000-0005-0000-0000-000091030000}"/>
    <cellStyle name="40% - Énfasis3 15 2" xfId="1751" xr:uid="{00000000-0005-0000-0000-000092030000}"/>
    <cellStyle name="40% - Énfasis3 15 3" xfId="2229" xr:uid="{00000000-0005-0000-0000-000093030000}"/>
    <cellStyle name="40% - Énfasis3 15 4" xfId="2568" xr:uid="{00000000-0005-0000-0000-000094030000}"/>
    <cellStyle name="40% - Énfasis3 15 5" xfId="2800" xr:uid="{00000000-0005-0000-0000-000095030000}"/>
    <cellStyle name="40% - Énfasis3 16" xfId="160" xr:uid="{00000000-0005-0000-0000-000096030000}"/>
    <cellStyle name="40% - Énfasis3 16 2" xfId="1750" xr:uid="{00000000-0005-0000-0000-000097030000}"/>
    <cellStyle name="40% - Énfasis3 16 3" xfId="2228" xr:uid="{00000000-0005-0000-0000-000098030000}"/>
    <cellStyle name="40% - Énfasis3 16 4" xfId="2567" xr:uid="{00000000-0005-0000-0000-000099030000}"/>
    <cellStyle name="40% - Énfasis3 16 5" xfId="2799" xr:uid="{00000000-0005-0000-0000-00009A030000}"/>
    <cellStyle name="40% - Énfasis3 17" xfId="161" xr:uid="{00000000-0005-0000-0000-00009B030000}"/>
    <cellStyle name="40% - Énfasis3 17 2" xfId="1749" xr:uid="{00000000-0005-0000-0000-00009C030000}"/>
    <cellStyle name="40% - Énfasis3 17 3" xfId="2227" xr:uid="{00000000-0005-0000-0000-00009D030000}"/>
    <cellStyle name="40% - Énfasis3 17 4" xfId="2566" xr:uid="{00000000-0005-0000-0000-00009E030000}"/>
    <cellStyle name="40% - Énfasis3 17 5" xfId="2798" xr:uid="{00000000-0005-0000-0000-00009F030000}"/>
    <cellStyle name="40% - Énfasis3 18" xfId="162" xr:uid="{00000000-0005-0000-0000-0000A0030000}"/>
    <cellStyle name="40% - Énfasis3 18 2" xfId="1748" xr:uid="{00000000-0005-0000-0000-0000A1030000}"/>
    <cellStyle name="40% - Énfasis3 18 3" xfId="2226" xr:uid="{00000000-0005-0000-0000-0000A2030000}"/>
    <cellStyle name="40% - Énfasis3 18 4" xfId="2565" xr:uid="{00000000-0005-0000-0000-0000A3030000}"/>
    <cellStyle name="40% - Énfasis3 18 5" xfId="2797" xr:uid="{00000000-0005-0000-0000-0000A4030000}"/>
    <cellStyle name="40% - Énfasis3 2" xfId="163" xr:uid="{00000000-0005-0000-0000-0000A5030000}"/>
    <cellStyle name="40% - Énfasis3 2 10" xfId="3054" xr:uid="{00000000-0005-0000-0000-0000A6030000}"/>
    <cellStyle name="40% - Énfasis3 2 11" xfId="3055" xr:uid="{00000000-0005-0000-0000-0000A7030000}"/>
    <cellStyle name="40% - Énfasis3 2 2" xfId="164" xr:uid="{00000000-0005-0000-0000-0000A8030000}"/>
    <cellStyle name="40% - Énfasis3 2 2 2" xfId="1159" xr:uid="{00000000-0005-0000-0000-0000A9030000}"/>
    <cellStyle name="40% - Énfasis3 2 2 2 2" xfId="1546" xr:uid="{00000000-0005-0000-0000-0000AA030000}"/>
    <cellStyle name="40% - Énfasis3 2 2 2 3" xfId="2068" xr:uid="{00000000-0005-0000-0000-0000AB030000}"/>
    <cellStyle name="40% - Énfasis3 2 2 2 4" xfId="2021" xr:uid="{00000000-0005-0000-0000-0000AC030000}"/>
    <cellStyle name="40% - Énfasis3 2 2 2 5" xfId="2094" xr:uid="{00000000-0005-0000-0000-0000AD030000}"/>
    <cellStyle name="40% - Énfasis3 2 2 3" xfId="1953" xr:uid="{00000000-0005-0000-0000-0000AE030000}"/>
    <cellStyle name="40% - Énfasis3 2 2 4" xfId="2403" xr:uid="{00000000-0005-0000-0000-0000AF030000}"/>
    <cellStyle name="40% - Énfasis3 2 2 5" xfId="1360" xr:uid="{00000000-0005-0000-0000-0000B0030000}"/>
    <cellStyle name="40% - Énfasis3 2 3" xfId="1153" xr:uid="{00000000-0005-0000-0000-0000B1030000}"/>
    <cellStyle name="40% - Énfasis3 2 3 2" xfId="1577" xr:uid="{00000000-0005-0000-0000-0000B2030000}"/>
    <cellStyle name="40% - Énfasis3 2 3 3" xfId="2091" xr:uid="{00000000-0005-0000-0000-0000B3030000}"/>
    <cellStyle name="40% - Énfasis3 2 3 4" xfId="1401" xr:uid="{00000000-0005-0000-0000-0000B4030000}"/>
    <cellStyle name="40% - Énfasis3 2 3 5" xfId="2097" xr:uid="{00000000-0005-0000-0000-0000B5030000}"/>
    <cellStyle name="40% - Énfasis3 2 3 6" xfId="3056" xr:uid="{00000000-0005-0000-0000-0000B6030000}"/>
    <cellStyle name="40% - Énfasis3 2 3 7" xfId="3057" xr:uid="{00000000-0005-0000-0000-0000B7030000}"/>
    <cellStyle name="40% - Énfasis3 2 3 8" xfId="3058" xr:uid="{00000000-0005-0000-0000-0000B8030000}"/>
    <cellStyle name="40% - Énfasis3 2 4" xfId="1747" xr:uid="{00000000-0005-0000-0000-0000B9030000}"/>
    <cellStyle name="40% - Énfasis3 2 5" xfId="1630" xr:uid="{00000000-0005-0000-0000-0000BA030000}"/>
    <cellStyle name="40% - Énfasis3 2 6" xfId="1449" xr:uid="{00000000-0005-0000-0000-0000BB030000}"/>
    <cellStyle name="40% - Énfasis3 2 7" xfId="1692" xr:uid="{00000000-0005-0000-0000-0000BC030000}"/>
    <cellStyle name="40% - Énfasis3 2 8" xfId="2178" xr:uid="{00000000-0005-0000-0000-0000BD030000}"/>
    <cellStyle name="40% - Énfasis3 2 9" xfId="3059" xr:uid="{00000000-0005-0000-0000-0000BE030000}"/>
    <cellStyle name="40% - Énfasis3 3" xfId="165" xr:uid="{00000000-0005-0000-0000-0000BF030000}"/>
    <cellStyle name="40% - Énfasis3 3 2" xfId="1160" xr:uid="{00000000-0005-0000-0000-0000C0030000}"/>
    <cellStyle name="40% - Énfasis3 3 3" xfId="1448" xr:uid="{00000000-0005-0000-0000-0000C1030000}"/>
    <cellStyle name="40% - Énfasis3 3 4" xfId="2402" xr:uid="{00000000-0005-0000-0000-0000C2030000}"/>
    <cellStyle name="40% - Énfasis3 3 5" xfId="1824" xr:uid="{00000000-0005-0000-0000-0000C3030000}"/>
    <cellStyle name="40% - Énfasis3 4" xfId="166" xr:uid="{00000000-0005-0000-0000-0000C4030000}"/>
    <cellStyle name="40% - Énfasis3 4 2" xfId="1161" xr:uid="{00000000-0005-0000-0000-0000C5030000}"/>
    <cellStyle name="40% - Énfasis3 4 3" xfId="1447" xr:uid="{00000000-0005-0000-0000-0000C6030000}"/>
    <cellStyle name="40% - Énfasis3 4 4" xfId="2401" xr:uid="{00000000-0005-0000-0000-0000C7030000}"/>
    <cellStyle name="40% - Énfasis3 4 5" xfId="1624" xr:uid="{00000000-0005-0000-0000-0000C8030000}"/>
    <cellStyle name="40% - Énfasis3 5" xfId="167" xr:uid="{00000000-0005-0000-0000-0000C9030000}"/>
    <cellStyle name="40% - Énfasis3 5 2" xfId="1162" xr:uid="{00000000-0005-0000-0000-0000CA030000}"/>
    <cellStyle name="40% - Énfasis3 5 3" xfId="1446" xr:uid="{00000000-0005-0000-0000-0000CB030000}"/>
    <cellStyle name="40% - Énfasis3 5 4" xfId="2400" xr:uid="{00000000-0005-0000-0000-0000CC030000}"/>
    <cellStyle name="40% - Énfasis3 5 5" xfId="1625" xr:uid="{00000000-0005-0000-0000-0000CD030000}"/>
    <cellStyle name="40% - Énfasis3 6" xfId="168" xr:uid="{00000000-0005-0000-0000-0000CE030000}"/>
    <cellStyle name="40% - Énfasis3 6 2" xfId="1163" xr:uid="{00000000-0005-0000-0000-0000CF030000}"/>
    <cellStyle name="40% - Énfasis3 6 3" xfId="1445" xr:uid="{00000000-0005-0000-0000-0000D0030000}"/>
    <cellStyle name="40% - Énfasis3 6 4" xfId="2461" xr:uid="{00000000-0005-0000-0000-0000D1030000}"/>
    <cellStyle name="40% - Énfasis3 6 5" xfId="1626" xr:uid="{00000000-0005-0000-0000-0000D2030000}"/>
    <cellStyle name="40% - Énfasis3 7" xfId="169" xr:uid="{00000000-0005-0000-0000-0000D3030000}"/>
    <cellStyle name="40% - Énfasis3 7 2" xfId="1164" xr:uid="{00000000-0005-0000-0000-0000D4030000}"/>
    <cellStyle name="40% - Énfasis3 7 3" xfId="1444" xr:uid="{00000000-0005-0000-0000-0000D5030000}"/>
    <cellStyle name="40% - Énfasis3 7 4" xfId="2460" xr:uid="{00000000-0005-0000-0000-0000D6030000}"/>
    <cellStyle name="40% - Énfasis3 7 5" xfId="1639" xr:uid="{00000000-0005-0000-0000-0000D7030000}"/>
    <cellStyle name="40% - Énfasis3 8" xfId="170" xr:uid="{00000000-0005-0000-0000-0000D8030000}"/>
    <cellStyle name="40% - Énfasis3 8 2" xfId="1165" xr:uid="{00000000-0005-0000-0000-0000D9030000}"/>
    <cellStyle name="40% - Énfasis3 8 3" xfId="1442" xr:uid="{00000000-0005-0000-0000-0000DA030000}"/>
    <cellStyle name="40% - Énfasis3 8 4" xfId="1292" xr:uid="{00000000-0005-0000-0000-0000DB030000}"/>
    <cellStyle name="40% - Énfasis3 8 5" xfId="2714" xr:uid="{00000000-0005-0000-0000-0000DC030000}"/>
    <cellStyle name="40% - Énfasis3 9" xfId="171" xr:uid="{00000000-0005-0000-0000-0000DD030000}"/>
    <cellStyle name="40% - Énfasis3 9 2" xfId="1166" xr:uid="{00000000-0005-0000-0000-0000DE030000}"/>
    <cellStyle name="40% - Énfasis3 9 3" xfId="1441" xr:uid="{00000000-0005-0000-0000-0000DF030000}"/>
    <cellStyle name="40% - Énfasis3 9 4" xfId="1293" xr:uid="{00000000-0005-0000-0000-0000E0030000}"/>
    <cellStyle name="40% - Énfasis3 9 5" xfId="2713" xr:uid="{00000000-0005-0000-0000-0000E1030000}"/>
    <cellStyle name="40% - Énfasis4 1" xfId="172" xr:uid="{00000000-0005-0000-0000-0000E2030000}"/>
    <cellStyle name="40% - Énfasis4 1 2" xfId="1168" xr:uid="{00000000-0005-0000-0000-0000E3030000}"/>
    <cellStyle name="40% - Énfasis4 1 3" xfId="1439" xr:uid="{00000000-0005-0000-0000-0000E4030000}"/>
    <cellStyle name="40% - Énfasis4 1 4" xfId="1295" xr:uid="{00000000-0005-0000-0000-0000E5030000}"/>
    <cellStyle name="40% - Énfasis4 1 5" xfId="2711" xr:uid="{00000000-0005-0000-0000-0000E6030000}"/>
    <cellStyle name="40% - Énfasis4 10" xfId="173" xr:uid="{00000000-0005-0000-0000-0000E7030000}"/>
    <cellStyle name="40% - Énfasis4 10 2" xfId="1169" xr:uid="{00000000-0005-0000-0000-0000E8030000}"/>
    <cellStyle name="40% - Énfasis4 10 3" xfId="1438" xr:uid="{00000000-0005-0000-0000-0000E9030000}"/>
    <cellStyle name="40% - Énfasis4 10 4" xfId="1296" xr:uid="{00000000-0005-0000-0000-0000EA030000}"/>
    <cellStyle name="40% - Énfasis4 10 5" xfId="2710" xr:uid="{00000000-0005-0000-0000-0000EB030000}"/>
    <cellStyle name="40% - Énfasis4 11" xfId="174" xr:uid="{00000000-0005-0000-0000-0000EC030000}"/>
    <cellStyle name="40% - Énfasis4 11 2" xfId="1170" xr:uid="{00000000-0005-0000-0000-0000ED030000}"/>
    <cellStyle name="40% - Énfasis4 11 3" xfId="1437" xr:uid="{00000000-0005-0000-0000-0000EE030000}"/>
    <cellStyle name="40% - Énfasis4 11 4" xfId="1299" xr:uid="{00000000-0005-0000-0000-0000EF030000}"/>
    <cellStyle name="40% - Énfasis4 11 5" xfId="1632" xr:uid="{00000000-0005-0000-0000-0000F0030000}"/>
    <cellStyle name="40% - Énfasis4 12" xfId="175" xr:uid="{00000000-0005-0000-0000-0000F1030000}"/>
    <cellStyle name="40% - Énfasis4 12 2" xfId="1171" xr:uid="{00000000-0005-0000-0000-0000F2030000}"/>
    <cellStyle name="40% - Énfasis4 12 3" xfId="1436" xr:uid="{00000000-0005-0000-0000-0000F3030000}"/>
    <cellStyle name="40% - Énfasis4 12 4" xfId="1300" xr:uid="{00000000-0005-0000-0000-0000F4030000}"/>
    <cellStyle name="40% - Énfasis4 12 5" xfId="1633" xr:uid="{00000000-0005-0000-0000-0000F5030000}"/>
    <cellStyle name="40% - Énfasis4 13" xfId="176" xr:uid="{00000000-0005-0000-0000-0000F6030000}"/>
    <cellStyle name="40% - Énfasis4 13 2" xfId="1172" xr:uid="{00000000-0005-0000-0000-0000F7030000}"/>
    <cellStyle name="40% - Énfasis4 13 3" xfId="1435" xr:uid="{00000000-0005-0000-0000-0000F8030000}"/>
    <cellStyle name="40% - Énfasis4 13 4" xfId="2397" xr:uid="{00000000-0005-0000-0000-0000F9030000}"/>
    <cellStyle name="40% - Énfasis4 13 5" xfId="1635" xr:uid="{00000000-0005-0000-0000-0000FA030000}"/>
    <cellStyle name="40% - Énfasis4 14" xfId="177" xr:uid="{00000000-0005-0000-0000-0000FB030000}"/>
    <cellStyle name="40% - Énfasis4 14 2" xfId="1746" xr:uid="{00000000-0005-0000-0000-0000FC030000}"/>
    <cellStyle name="40% - Énfasis4 14 3" xfId="2224" xr:uid="{00000000-0005-0000-0000-0000FD030000}"/>
    <cellStyle name="40% - Énfasis4 14 4" xfId="2563" xr:uid="{00000000-0005-0000-0000-0000FE030000}"/>
    <cellStyle name="40% - Énfasis4 14 5" xfId="2796" xr:uid="{00000000-0005-0000-0000-0000FF030000}"/>
    <cellStyle name="40% - Énfasis4 15" xfId="178" xr:uid="{00000000-0005-0000-0000-000000040000}"/>
    <cellStyle name="40% - Énfasis4 15 2" xfId="1745" xr:uid="{00000000-0005-0000-0000-000001040000}"/>
    <cellStyle name="40% - Énfasis4 15 3" xfId="2223" xr:uid="{00000000-0005-0000-0000-000002040000}"/>
    <cellStyle name="40% - Énfasis4 15 4" xfId="2562" xr:uid="{00000000-0005-0000-0000-000003040000}"/>
    <cellStyle name="40% - Énfasis4 15 5" xfId="2795" xr:uid="{00000000-0005-0000-0000-000004040000}"/>
    <cellStyle name="40% - Énfasis4 16" xfId="179" xr:uid="{00000000-0005-0000-0000-000005040000}"/>
    <cellStyle name="40% - Énfasis4 16 2" xfId="1744" xr:uid="{00000000-0005-0000-0000-000006040000}"/>
    <cellStyle name="40% - Énfasis4 16 3" xfId="2222" xr:uid="{00000000-0005-0000-0000-000007040000}"/>
    <cellStyle name="40% - Énfasis4 16 4" xfId="2561" xr:uid="{00000000-0005-0000-0000-000008040000}"/>
    <cellStyle name="40% - Énfasis4 16 5" xfId="2794" xr:uid="{00000000-0005-0000-0000-000009040000}"/>
    <cellStyle name="40% - Énfasis4 17" xfId="180" xr:uid="{00000000-0005-0000-0000-00000A040000}"/>
    <cellStyle name="40% - Énfasis4 17 2" xfId="1743" xr:uid="{00000000-0005-0000-0000-00000B040000}"/>
    <cellStyle name="40% - Énfasis4 17 3" xfId="2221" xr:uid="{00000000-0005-0000-0000-00000C040000}"/>
    <cellStyle name="40% - Énfasis4 17 4" xfId="2560" xr:uid="{00000000-0005-0000-0000-00000D040000}"/>
    <cellStyle name="40% - Énfasis4 17 5" xfId="2793" xr:uid="{00000000-0005-0000-0000-00000E040000}"/>
    <cellStyle name="40% - Énfasis4 18" xfId="181" xr:uid="{00000000-0005-0000-0000-00000F040000}"/>
    <cellStyle name="40% - Énfasis4 18 2" xfId="1742" xr:uid="{00000000-0005-0000-0000-000010040000}"/>
    <cellStyle name="40% - Énfasis4 18 3" xfId="2220" xr:uid="{00000000-0005-0000-0000-000011040000}"/>
    <cellStyle name="40% - Énfasis4 18 4" xfId="2559" xr:uid="{00000000-0005-0000-0000-000012040000}"/>
    <cellStyle name="40% - Énfasis4 18 5" xfId="2792" xr:uid="{00000000-0005-0000-0000-000013040000}"/>
    <cellStyle name="40% - Énfasis4 2" xfId="182" xr:uid="{00000000-0005-0000-0000-000014040000}"/>
    <cellStyle name="40% - Énfasis4 2 10" xfId="3060" xr:uid="{00000000-0005-0000-0000-000015040000}"/>
    <cellStyle name="40% - Énfasis4 2 11" xfId="3061" xr:uid="{00000000-0005-0000-0000-000016040000}"/>
    <cellStyle name="40% - Énfasis4 2 2" xfId="183" xr:uid="{00000000-0005-0000-0000-000017040000}"/>
    <cellStyle name="40% - Énfasis4 2 2 2" xfId="1173" xr:uid="{00000000-0005-0000-0000-000018040000}"/>
    <cellStyle name="40% - Énfasis4 2 2 2 2" xfId="1547" xr:uid="{00000000-0005-0000-0000-000019040000}"/>
    <cellStyle name="40% - Énfasis4 2 2 2 3" xfId="2069" xr:uid="{00000000-0005-0000-0000-00001A040000}"/>
    <cellStyle name="40% - Énfasis4 2 2 2 4" xfId="1919" xr:uid="{00000000-0005-0000-0000-00001B040000}"/>
    <cellStyle name="40% - Énfasis4 2 2 2 5" xfId="2297" xr:uid="{00000000-0005-0000-0000-00001C040000}"/>
    <cellStyle name="40% - Énfasis4 2 2 3" xfId="1429" xr:uid="{00000000-0005-0000-0000-00001D040000}"/>
    <cellStyle name="40% - Énfasis4 2 2 4" xfId="2495" xr:uid="{00000000-0005-0000-0000-00001E040000}"/>
    <cellStyle name="40% - Énfasis4 2 2 5" xfId="1636" xr:uid="{00000000-0005-0000-0000-00001F040000}"/>
    <cellStyle name="40% - Énfasis4 2 3" xfId="1167" xr:uid="{00000000-0005-0000-0000-000020040000}"/>
    <cellStyle name="40% - Énfasis4 2 3 2" xfId="1575" xr:uid="{00000000-0005-0000-0000-000021040000}"/>
    <cellStyle name="40% - Énfasis4 2 3 3" xfId="2090" xr:uid="{00000000-0005-0000-0000-000022040000}"/>
    <cellStyle name="40% - Énfasis4 2 3 4" xfId="1933" xr:uid="{00000000-0005-0000-0000-000023040000}"/>
    <cellStyle name="40% - Énfasis4 2 3 5" xfId="2366" xr:uid="{00000000-0005-0000-0000-000024040000}"/>
    <cellStyle name="40% - Énfasis4 2 3 6" xfId="3062" xr:uid="{00000000-0005-0000-0000-000025040000}"/>
    <cellStyle name="40% - Énfasis4 2 3 7" xfId="3063" xr:uid="{00000000-0005-0000-0000-000026040000}"/>
    <cellStyle name="40% - Énfasis4 2 3 8" xfId="3064" xr:uid="{00000000-0005-0000-0000-000027040000}"/>
    <cellStyle name="40% - Énfasis4 2 4" xfId="1741" xr:uid="{00000000-0005-0000-0000-000028040000}"/>
    <cellStyle name="40% - Énfasis4 2 5" xfId="1664" xr:uid="{00000000-0005-0000-0000-000029040000}"/>
    <cellStyle name="40% - Énfasis4 2 6" xfId="1440" xr:uid="{00000000-0005-0000-0000-00002A040000}"/>
    <cellStyle name="40% - Énfasis4 2 7" xfId="1294" xr:uid="{00000000-0005-0000-0000-00002B040000}"/>
    <cellStyle name="40% - Énfasis4 2 8" xfId="2712" xr:uid="{00000000-0005-0000-0000-00002C040000}"/>
    <cellStyle name="40% - Énfasis4 2 9" xfId="3065" xr:uid="{00000000-0005-0000-0000-00002D040000}"/>
    <cellStyle name="40% - Énfasis4 3" xfId="184" xr:uid="{00000000-0005-0000-0000-00002E040000}"/>
    <cellStyle name="40% - Énfasis4 3 2" xfId="1174" xr:uid="{00000000-0005-0000-0000-00002F040000}"/>
    <cellStyle name="40% - Énfasis4 3 2 2" xfId="1548" xr:uid="{00000000-0005-0000-0000-000030040000}"/>
    <cellStyle name="40% - Énfasis4 3 2 3" xfId="2070" xr:uid="{00000000-0005-0000-0000-000031040000}"/>
    <cellStyle name="40% - Énfasis4 3 2 4" xfId="2020" xr:uid="{00000000-0005-0000-0000-000032040000}"/>
    <cellStyle name="40% - Énfasis4 3 2 5" xfId="2445" xr:uid="{00000000-0005-0000-0000-000033040000}"/>
    <cellStyle name="40% - Énfasis4 3 3" xfId="1573" xr:uid="{00000000-0005-0000-0000-000034040000}"/>
    <cellStyle name="40% - Énfasis4 3 4" xfId="1951" xr:uid="{00000000-0005-0000-0000-000035040000}"/>
    <cellStyle name="40% - Énfasis4 3 5" xfId="2494" xr:uid="{00000000-0005-0000-0000-000036040000}"/>
    <cellStyle name="40% - Énfasis4 3 6" xfId="1638" xr:uid="{00000000-0005-0000-0000-000037040000}"/>
    <cellStyle name="40% - Énfasis4 4" xfId="185" xr:uid="{00000000-0005-0000-0000-000038040000}"/>
    <cellStyle name="40% - Énfasis4 4 2" xfId="1175" xr:uid="{00000000-0005-0000-0000-000039040000}"/>
    <cellStyle name="40% - Énfasis4 4 3" xfId="1950" xr:uid="{00000000-0005-0000-0000-00003A040000}"/>
    <cellStyle name="40% - Énfasis4 4 4" xfId="2493" xr:uid="{00000000-0005-0000-0000-00003B040000}"/>
    <cellStyle name="40% - Énfasis4 4 5" xfId="1640" xr:uid="{00000000-0005-0000-0000-00003C040000}"/>
    <cellStyle name="40% - Énfasis4 5" xfId="186" xr:uid="{00000000-0005-0000-0000-00003D040000}"/>
    <cellStyle name="40% - Énfasis4 5 2" xfId="1176" xr:uid="{00000000-0005-0000-0000-00003E040000}"/>
    <cellStyle name="40% - Énfasis4 5 3" xfId="1949" xr:uid="{00000000-0005-0000-0000-00003F040000}"/>
    <cellStyle name="40% - Énfasis4 5 4" xfId="2492" xr:uid="{00000000-0005-0000-0000-000040040000}"/>
    <cellStyle name="40% - Énfasis4 5 5" xfId="2173" xr:uid="{00000000-0005-0000-0000-000041040000}"/>
    <cellStyle name="40% - Énfasis4 6" xfId="187" xr:uid="{00000000-0005-0000-0000-000042040000}"/>
    <cellStyle name="40% - Énfasis4 6 2" xfId="1177" xr:uid="{00000000-0005-0000-0000-000043040000}"/>
    <cellStyle name="40% - Énfasis4 6 3" xfId="1948" xr:uid="{00000000-0005-0000-0000-000044040000}"/>
    <cellStyle name="40% - Énfasis4 6 4" xfId="2491" xr:uid="{00000000-0005-0000-0000-000045040000}"/>
    <cellStyle name="40% - Énfasis4 6 5" xfId="2172" xr:uid="{00000000-0005-0000-0000-000046040000}"/>
    <cellStyle name="40% - Énfasis4 7" xfId="188" xr:uid="{00000000-0005-0000-0000-000047040000}"/>
    <cellStyle name="40% - Énfasis4 7 2" xfId="1178" xr:uid="{00000000-0005-0000-0000-000048040000}"/>
    <cellStyle name="40% - Énfasis4 7 3" xfId="1947" xr:uid="{00000000-0005-0000-0000-000049040000}"/>
    <cellStyle name="40% - Énfasis4 7 4" xfId="2490" xr:uid="{00000000-0005-0000-0000-00004A040000}"/>
    <cellStyle name="40% - Énfasis4 7 5" xfId="2171" xr:uid="{00000000-0005-0000-0000-00004B040000}"/>
    <cellStyle name="40% - Énfasis4 8" xfId="189" xr:uid="{00000000-0005-0000-0000-00004C040000}"/>
    <cellStyle name="40% - Énfasis4 8 2" xfId="1179" xr:uid="{00000000-0005-0000-0000-00004D040000}"/>
    <cellStyle name="40% - Énfasis4 8 3" xfId="1434" xr:uid="{00000000-0005-0000-0000-00004E040000}"/>
    <cellStyle name="40% - Énfasis4 8 4" xfId="2489" xr:uid="{00000000-0005-0000-0000-00004F040000}"/>
    <cellStyle name="40% - Énfasis4 8 5" xfId="2170" xr:uid="{00000000-0005-0000-0000-000050040000}"/>
    <cellStyle name="40% - Énfasis4 9" xfId="190" xr:uid="{00000000-0005-0000-0000-000051040000}"/>
    <cellStyle name="40% - Énfasis4 9 2" xfId="1180" xr:uid="{00000000-0005-0000-0000-000052040000}"/>
    <cellStyle name="40% - Énfasis4 9 3" xfId="1433" xr:uid="{00000000-0005-0000-0000-000053040000}"/>
    <cellStyle name="40% - Énfasis4 9 4" xfId="2488" xr:uid="{00000000-0005-0000-0000-000054040000}"/>
    <cellStyle name="40% - Énfasis4 9 5" xfId="2169" xr:uid="{00000000-0005-0000-0000-000055040000}"/>
    <cellStyle name="40% - Énfasis5 1" xfId="191" xr:uid="{00000000-0005-0000-0000-000056040000}"/>
    <cellStyle name="40% - Énfasis5 1 2" xfId="1182" xr:uid="{00000000-0005-0000-0000-000057040000}"/>
    <cellStyle name="40% - Énfasis5 1 3" xfId="1431" xr:uid="{00000000-0005-0000-0000-000058040000}"/>
    <cellStyle name="40% - Énfasis5 1 4" xfId="2486" xr:uid="{00000000-0005-0000-0000-000059040000}"/>
    <cellStyle name="40% - Énfasis5 1 5" xfId="2085" xr:uid="{00000000-0005-0000-0000-00005A040000}"/>
    <cellStyle name="40% - Énfasis5 10" xfId="192" xr:uid="{00000000-0005-0000-0000-00005B040000}"/>
    <cellStyle name="40% - Énfasis5 10 2" xfId="1183" xr:uid="{00000000-0005-0000-0000-00005C040000}"/>
    <cellStyle name="40% - Énfasis5 10 3" xfId="1430" xr:uid="{00000000-0005-0000-0000-00005D040000}"/>
    <cellStyle name="40% - Énfasis5 10 4" xfId="2394" xr:uid="{00000000-0005-0000-0000-00005E040000}"/>
    <cellStyle name="40% - Énfasis5 10 5" xfId="1643" xr:uid="{00000000-0005-0000-0000-00005F040000}"/>
    <cellStyle name="40% - Énfasis5 11" xfId="193" xr:uid="{00000000-0005-0000-0000-000060040000}"/>
    <cellStyle name="40% - Énfasis5 11 2" xfId="1184" xr:uid="{00000000-0005-0000-0000-000061040000}"/>
    <cellStyle name="40% - Énfasis5 11 3" xfId="1428" xr:uid="{00000000-0005-0000-0000-000062040000}"/>
    <cellStyle name="40% - Énfasis5 11 4" xfId="2485" xr:uid="{00000000-0005-0000-0000-000063040000}"/>
    <cellStyle name="40% - Énfasis5 11 5" xfId="2709" xr:uid="{00000000-0005-0000-0000-000064040000}"/>
    <cellStyle name="40% - Énfasis5 12" xfId="194" xr:uid="{00000000-0005-0000-0000-000065040000}"/>
    <cellStyle name="40% - Énfasis5 12 2" xfId="1185" xr:uid="{00000000-0005-0000-0000-000066040000}"/>
    <cellStyle name="40% - Énfasis5 12 3" xfId="1427" xr:uid="{00000000-0005-0000-0000-000067040000}"/>
    <cellStyle name="40% - Énfasis5 12 4" xfId="2484" xr:uid="{00000000-0005-0000-0000-000068040000}"/>
    <cellStyle name="40% - Énfasis5 12 5" xfId="2708" xr:uid="{00000000-0005-0000-0000-000069040000}"/>
    <cellStyle name="40% - Énfasis5 13" xfId="195" xr:uid="{00000000-0005-0000-0000-00006A040000}"/>
    <cellStyle name="40% - Énfasis5 13 2" xfId="1186" xr:uid="{00000000-0005-0000-0000-00006B040000}"/>
    <cellStyle name="40% - Énfasis5 13 3" xfId="1426" xr:uid="{00000000-0005-0000-0000-00006C040000}"/>
    <cellStyle name="40% - Énfasis5 13 4" xfId="2483" xr:uid="{00000000-0005-0000-0000-00006D040000}"/>
    <cellStyle name="40% - Énfasis5 13 5" xfId="2707" xr:uid="{00000000-0005-0000-0000-00006E040000}"/>
    <cellStyle name="40% - Énfasis5 14" xfId="196" xr:uid="{00000000-0005-0000-0000-00006F040000}"/>
    <cellStyle name="40% - Énfasis5 14 2" xfId="1814" xr:uid="{00000000-0005-0000-0000-000070040000}"/>
    <cellStyle name="40% - Énfasis5 14 3" xfId="2286" xr:uid="{00000000-0005-0000-0000-000071040000}"/>
    <cellStyle name="40% - Énfasis5 14 4" xfId="2615" xr:uid="{00000000-0005-0000-0000-000072040000}"/>
    <cellStyle name="40% - Énfasis5 14 5" xfId="2844" xr:uid="{00000000-0005-0000-0000-000073040000}"/>
    <cellStyle name="40% - Énfasis5 15" xfId="197" xr:uid="{00000000-0005-0000-0000-000074040000}"/>
    <cellStyle name="40% - Énfasis5 15 2" xfId="1740" xr:uid="{00000000-0005-0000-0000-000075040000}"/>
    <cellStyle name="40% - Énfasis5 15 3" xfId="2218" xr:uid="{00000000-0005-0000-0000-000076040000}"/>
    <cellStyle name="40% - Énfasis5 15 4" xfId="2557" xr:uid="{00000000-0005-0000-0000-000077040000}"/>
    <cellStyle name="40% - Énfasis5 15 5" xfId="2791" xr:uid="{00000000-0005-0000-0000-000078040000}"/>
    <cellStyle name="40% - Énfasis5 16" xfId="198" xr:uid="{00000000-0005-0000-0000-000079040000}"/>
    <cellStyle name="40% - Énfasis5 16 2" xfId="1736" xr:uid="{00000000-0005-0000-0000-00007A040000}"/>
    <cellStyle name="40% - Énfasis5 16 3" xfId="2214" xr:uid="{00000000-0005-0000-0000-00007B040000}"/>
    <cellStyle name="40% - Énfasis5 16 4" xfId="2553" xr:uid="{00000000-0005-0000-0000-00007C040000}"/>
    <cellStyle name="40% - Énfasis5 16 5" xfId="2788" xr:uid="{00000000-0005-0000-0000-00007D040000}"/>
    <cellStyle name="40% - Énfasis5 17" xfId="199" xr:uid="{00000000-0005-0000-0000-00007E040000}"/>
    <cellStyle name="40% - Énfasis5 17 2" xfId="1739" xr:uid="{00000000-0005-0000-0000-00007F040000}"/>
    <cellStyle name="40% - Énfasis5 17 3" xfId="2217" xr:uid="{00000000-0005-0000-0000-000080040000}"/>
    <cellStyle name="40% - Énfasis5 17 4" xfId="2556" xr:uid="{00000000-0005-0000-0000-000081040000}"/>
    <cellStyle name="40% - Énfasis5 17 5" xfId="2790" xr:uid="{00000000-0005-0000-0000-000082040000}"/>
    <cellStyle name="40% - Énfasis5 18" xfId="200" xr:uid="{00000000-0005-0000-0000-000083040000}"/>
    <cellStyle name="40% - Énfasis5 18 2" xfId="1738" xr:uid="{00000000-0005-0000-0000-000084040000}"/>
    <cellStyle name="40% - Énfasis5 18 3" xfId="2216" xr:uid="{00000000-0005-0000-0000-000085040000}"/>
    <cellStyle name="40% - Énfasis5 18 4" xfId="2555" xr:uid="{00000000-0005-0000-0000-000086040000}"/>
    <cellStyle name="40% - Énfasis5 18 5" xfId="2789" xr:uid="{00000000-0005-0000-0000-000087040000}"/>
    <cellStyle name="40% - Énfasis5 2" xfId="201" xr:uid="{00000000-0005-0000-0000-000088040000}"/>
    <cellStyle name="40% - Énfasis5 2 10" xfId="3066" xr:uid="{00000000-0005-0000-0000-000089040000}"/>
    <cellStyle name="40% - Énfasis5 2 11" xfId="3067" xr:uid="{00000000-0005-0000-0000-00008A040000}"/>
    <cellStyle name="40% - Énfasis5 2 2" xfId="202" xr:uid="{00000000-0005-0000-0000-00008B040000}"/>
    <cellStyle name="40% - Énfasis5 2 2 2" xfId="1187" xr:uid="{00000000-0005-0000-0000-00008C040000}"/>
    <cellStyle name="40% - Énfasis5 2 2 2 2" xfId="1549" xr:uid="{00000000-0005-0000-0000-00008D040000}"/>
    <cellStyle name="40% - Énfasis5 2 2 2 3" xfId="2071" xr:uid="{00000000-0005-0000-0000-00008E040000}"/>
    <cellStyle name="40% - Énfasis5 2 2 2 4" xfId="1530" xr:uid="{00000000-0005-0000-0000-00008F040000}"/>
    <cellStyle name="40% - Énfasis5 2 2 2 5" xfId="1322" xr:uid="{00000000-0005-0000-0000-000090040000}"/>
    <cellStyle name="40% - Énfasis5 2 2 3" xfId="1425" xr:uid="{00000000-0005-0000-0000-000091040000}"/>
    <cellStyle name="40% - Énfasis5 2 2 4" xfId="2482" xr:uid="{00000000-0005-0000-0000-000092040000}"/>
    <cellStyle name="40% - Énfasis5 2 2 5" xfId="2706" xr:uid="{00000000-0005-0000-0000-000093040000}"/>
    <cellStyle name="40% - Énfasis5 2 3" xfId="1181" xr:uid="{00000000-0005-0000-0000-000094040000}"/>
    <cellStyle name="40% - Énfasis5 2 3 2" xfId="1571" xr:uid="{00000000-0005-0000-0000-000095040000}"/>
    <cellStyle name="40% - Énfasis5 2 3 3" xfId="2089" xr:uid="{00000000-0005-0000-0000-000096040000}"/>
    <cellStyle name="40% - Énfasis5 2 3 4" xfId="1927" xr:uid="{00000000-0005-0000-0000-000097040000}"/>
    <cellStyle name="40% - Énfasis5 2 3 5" xfId="2365" xr:uid="{00000000-0005-0000-0000-000098040000}"/>
    <cellStyle name="40% - Énfasis5 2 3 6" xfId="3068" xr:uid="{00000000-0005-0000-0000-000099040000}"/>
    <cellStyle name="40% - Énfasis5 2 3 7" xfId="3069" xr:uid="{00000000-0005-0000-0000-00009A040000}"/>
    <cellStyle name="40% - Énfasis5 2 3 8" xfId="3070" xr:uid="{00000000-0005-0000-0000-00009B040000}"/>
    <cellStyle name="40% - Énfasis5 2 4" xfId="1737" xr:uid="{00000000-0005-0000-0000-00009C040000}"/>
    <cellStyle name="40% - Énfasis5 2 5" xfId="1669" xr:uid="{00000000-0005-0000-0000-00009D040000}"/>
    <cellStyle name="40% - Énfasis5 2 6" xfId="1432" xr:uid="{00000000-0005-0000-0000-00009E040000}"/>
    <cellStyle name="40% - Énfasis5 2 7" xfId="2487" xr:uid="{00000000-0005-0000-0000-00009F040000}"/>
    <cellStyle name="40% - Énfasis5 2 8" xfId="1641" xr:uid="{00000000-0005-0000-0000-0000A0040000}"/>
    <cellStyle name="40% - Énfasis5 2 9" xfId="3071" xr:uid="{00000000-0005-0000-0000-0000A1040000}"/>
    <cellStyle name="40% - Énfasis5 3" xfId="203" xr:uid="{00000000-0005-0000-0000-0000A2040000}"/>
    <cellStyle name="40% - Énfasis5 3 2" xfId="1188" xr:uid="{00000000-0005-0000-0000-0000A3040000}"/>
    <cellStyle name="40% - Énfasis5 3 3" xfId="1424" xr:uid="{00000000-0005-0000-0000-0000A4040000}"/>
    <cellStyle name="40% - Énfasis5 3 4" xfId="2481" xr:uid="{00000000-0005-0000-0000-0000A5040000}"/>
    <cellStyle name="40% - Énfasis5 3 5" xfId="2705" xr:uid="{00000000-0005-0000-0000-0000A6040000}"/>
    <cellStyle name="40% - Énfasis5 4" xfId="204" xr:uid="{00000000-0005-0000-0000-0000A7040000}"/>
    <cellStyle name="40% - Énfasis5 4 2" xfId="1189" xr:uid="{00000000-0005-0000-0000-0000A8040000}"/>
    <cellStyle name="40% - Énfasis5 4 3" xfId="1423" xr:uid="{00000000-0005-0000-0000-0000A9040000}"/>
    <cellStyle name="40% - Énfasis5 4 4" xfId="2480" xr:uid="{00000000-0005-0000-0000-0000AA040000}"/>
    <cellStyle name="40% - Énfasis5 4 5" xfId="1642" xr:uid="{00000000-0005-0000-0000-0000AB040000}"/>
    <cellStyle name="40% - Énfasis5 5" xfId="205" xr:uid="{00000000-0005-0000-0000-0000AC040000}"/>
    <cellStyle name="40% - Énfasis5 5 2" xfId="1190" xr:uid="{00000000-0005-0000-0000-0000AD040000}"/>
    <cellStyle name="40% - Énfasis5 5 3" xfId="1422" xr:uid="{00000000-0005-0000-0000-0000AE040000}"/>
    <cellStyle name="40% - Énfasis5 5 4" xfId="2479" xr:uid="{00000000-0005-0000-0000-0000AF040000}"/>
    <cellStyle name="40% - Énfasis5 5 5" xfId="2282" xr:uid="{00000000-0005-0000-0000-0000B0040000}"/>
    <cellStyle name="40% - Énfasis5 6" xfId="206" xr:uid="{00000000-0005-0000-0000-0000B1040000}"/>
    <cellStyle name="40% - Énfasis5 6 2" xfId="1191" xr:uid="{00000000-0005-0000-0000-0000B2040000}"/>
    <cellStyle name="40% - Énfasis5 6 3" xfId="1421" xr:uid="{00000000-0005-0000-0000-0000B3040000}"/>
    <cellStyle name="40% - Énfasis5 6 4" xfId="2478" xr:uid="{00000000-0005-0000-0000-0000B4040000}"/>
    <cellStyle name="40% - Énfasis5 6 5" xfId="2202" xr:uid="{00000000-0005-0000-0000-0000B5040000}"/>
    <cellStyle name="40% - Énfasis5 7" xfId="207" xr:uid="{00000000-0005-0000-0000-0000B6040000}"/>
    <cellStyle name="40% - Énfasis5 7 2" xfId="1192" xr:uid="{00000000-0005-0000-0000-0000B7040000}"/>
    <cellStyle name="40% - Énfasis5 7 3" xfId="1945" xr:uid="{00000000-0005-0000-0000-0000B8040000}"/>
    <cellStyle name="40% - Énfasis5 7 4" xfId="2477" xr:uid="{00000000-0005-0000-0000-0000B9040000}"/>
    <cellStyle name="40% - Énfasis5 7 5" xfId="2168" xr:uid="{00000000-0005-0000-0000-0000BA040000}"/>
    <cellStyle name="40% - Énfasis5 8" xfId="208" xr:uid="{00000000-0005-0000-0000-0000BB040000}"/>
    <cellStyle name="40% - Énfasis5 8 2" xfId="1193" xr:uid="{00000000-0005-0000-0000-0000BC040000}"/>
    <cellStyle name="40% - Énfasis5 8 3" xfId="1944" xr:uid="{00000000-0005-0000-0000-0000BD040000}"/>
    <cellStyle name="40% - Énfasis5 8 4" xfId="2476" xr:uid="{00000000-0005-0000-0000-0000BE040000}"/>
    <cellStyle name="40% - Énfasis5 8 5" xfId="1637" xr:uid="{00000000-0005-0000-0000-0000BF040000}"/>
    <cellStyle name="40% - Énfasis5 9" xfId="209" xr:uid="{00000000-0005-0000-0000-0000C0040000}"/>
    <cellStyle name="40% - Énfasis5 9 2" xfId="1194" xr:uid="{00000000-0005-0000-0000-0000C1040000}"/>
    <cellStyle name="40% - Énfasis5 9 3" xfId="1943" xr:uid="{00000000-0005-0000-0000-0000C2040000}"/>
    <cellStyle name="40% - Énfasis5 9 4" xfId="2391" xr:uid="{00000000-0005-0000-0000-0000C3040000}"/>
    <cellStyle name="40% - Énfasis5 9 5" xfId="1804" xr:uid="{00000000-0005-0000-0000-0000C4040000}"/>
    <cellStyle name="40% - Énfasis6 1" xfId="210" xr:uid="{00000000-0005-0000-0000-0000C5040000}"/>
    <cellStyle name="40% - Énfasis6 1 2" xfId="1196" xr:uid="{00000000-0005-0000-0000-0000C6040000}"/>
    <cellStyle name="40% - Énfasis6 1 3" xfId="1941" xr:uid="{00000000-0005-0000-0000-0000C7040000}"/>
    <cellStyle name="40% - Énfasis6 1 4" xfId="2389" xr:uid="{00000000-0005-0000-0000-0000C8040000}"/>
    <cellStyle name="40% - Énfasis6 1 5" xfId="1644" xr:uid="{00000000-0005-0000-0000-0000C9040000}"/>
    <cellStyle name="40% - Énfasis6 10" xfId="211" xr:uid="{00000000-0005-0000-0000-0000CA040000}"/>
    <cellStyle name="40% - Énfasis6 10 2" xfId="1197" xr:uid="{00000000-0005-0000-0000-0000CB040000}"/>
    <cellStyle name="40% - Énfasis6 10 3" xfId="1420" xr:uid="{00000000-0005-0000-0000-0000CC040000}"/>
    <cellStyle name="40% - Énfasis6 10 4" xfId="2388" xr:uid="{00000000-0005-0000-0000-0000CD040000}"/>
    <cellStyle name="40% - Énfasis6 10 5" xfId="1645" xr:uid="{00000000-0005-0000-0000-0000CE040000}"/>
    <cellStyle name="40% - Énfasis6 11" xfId="212" xr:uid="{00000000-0005-0000-0000-0000CF040000}"/>
    <cellStyle name="40% - Énfasis6 11 2" xfId="1198" xr:uid="{00000000-0005-0000-0000-0000D0040000}"/>
    <cellStyle name="40% - Énfasis6 11 3" xfId="1419" xr:uid="{00000000-0005-0000-0000-0000D1040000}"/>
    <cellStyle name="40% - Énfasis6 11 4" xfId="2387" xr:uid="{00000000-0005-0000-0000-0000D2040000}"/>
    <cellStyle name="40% - Énfasis6 11 5" xfId="1646" xr:uid="{00000000-0005-0000-0000-0000D3040000}"/>
    <cellStyle name="40% - Énfasis6 12" xfId="213" xr:uid="{00000000-0005-0000-0000-0000D4040000}"/>
    <cellStyle name="40% - Énfasis6 12 2" xfId="1199" xr:uid="{00000000-0005-0000-0000-0000D5040000}"/>
    <cellStyle name="40% - Énfasis6 12 3" xfId="1418" xr:uid="{00000000-0005-0000-0000-0000D6040000}"/>
    <cellStyle name="40% - Énfasis6 12 4" xfId="2386" xr:uid="{00000000-0005-0000-0000-0000D7040000}"/>
    <cellStyle name="40% - Énfasis6 12 5" xfId="1648" xr:uid="{00000000-0005-0000-0000-0000D8040000}"/>
    <cellStyle name="40% - Énfasis6 13" xfId="214" xr:uid="{00000000-0005-0000-0000-0000D9040000}"/>
    <cellStyle name="40% - Énfasis6 13 2" xfId="1200" xr:uid="{00000000-0005-0000-0000-0000DA040000}"/>
    <cellStyle name="40% - Énfasis6 13 3" xfId="1417" xr:uid="{00000000-0005-0000-0000-0000DB040000}"/>
    <cellStyle name="40% - Énfasis6 13 4" xfId="1811" xr:uid="{00000000-0005-0000-0000-0000DC040000}"/>
    <cellStyle name="40% - Énfasis6 13 5" xfId="1649" xr:uid="{00000000-0005-0000-0000-0000DD040000}"/>
    <cellStyle name="40% - Énfasis6 14" xfId="215" xr:uid="{00000000-0005-0000-0000-0000DE040000}"/>
    <cellStyle name="40% - Énfasis6 14 2" xfId="1735" xr:uid="{00000000-0005-0000-0000-0000DF040000}"/>
    <cellStyle name="40% - Énfasis6 14 3" xfId="2213" xr:uid="{00000000-0005-0000-0000-0000E0040000}"/>
    <cellStyle name="40% - Énfasis6 14 4" xfId="2552" xr:uid="{00000000-0005-0000-0000-0000E1040000}"/>
    <cellStyle name="40% - Énfasis6 14 5" xfId="2787" xr:uid="{00000000-0005-0000-0000-0000E2040000}"/>
    <cellStyle name="40% - Énfasis6 15" xfId="216" xr:uid="{00000000-0005-0000-0000-0000E3040000}"/>
    <cellStyle name="40% - Énfasis6 15 2" xfId="1734" xr:uid="{00000000-0005-0000-0000-0000E4040000}"/>
    <cellStyle name="40% - Énfasis6 15 3" xfId="2212" xr:uid="{00000000-0005-0000-0000-0000E5040000}"/>
    <cellStyle name="40% - Énfasis6 15 4" xfId="2551" xr:uid="{00000000-0005-0000-0000-0000E6040000}"/>
    <cellStyle name="40% - Énfasis6 15 5" xfId="2786" xr:uid="{00000000-0005-0000-0000-0000E7040000}"/>
    <cellStyle name="40% - Énfasis6 16" xfId="217" xr:uid="{00000000-0005-0000-0000-0000E8040000}"/>
    <cellStyle name="40% - Énfasis6 16 2" xfId="1733" xr:uid="{00000000-0005-0000-0000-0000E9040000}"/>
    <cellStyle name="40% - Énfasis6 16 3" xfId="2211" xr:uid="{00000000-0005-0000-0000-0000EA040000}"/>
    <cellStyle name="40% - Énfasis6 16 4" xfId="2550" xr:uid="{00000000-0005-0000-0000-0000EB040000}"/>
    <cellStyle name="40% - Énfasis6 16 5" xfId="2785" xr:uid="{00000000-0005-0000-0000-0000EC040000}"/>
    <cellStyle name="40% - Énfasis6 17" xfId="218" xr:uid="{00000000-0005-0000-0000-0000ED040000}"/>
    <cellStyle name="40% - Énfasis6 17 2" xfId="1732" xr:uid="{00000000-0005-0000-0000-0000EE040000}"/>
    <cellStyle name="40% - Énfasis6 17 3" xfId="2210" xr:uid="{00000000-0005-0000-0000-0000EF040000}"/>
    <cellStyle name="40% - Énfasis6 17 4" xfId="2549" xr:uid="{00000000-0005-0000-0000-0000F0040000}"/>
    <cellStyle name="40% - Énfasis6 17 5" xfId="2784" xr:uid="{00000000-0005-0000-0000-0000F1040000}"/>
    <cellStyle name="40% - Énfasis6 18" xfId="219" xr:uid="{00000000-0005-0000-0000-0000F2040000}"/>
    <cellStyle name="40% - Énfasis6 18 2" xfId="1731" xr:uid="{00000000-0005-0000-0000-0000F3040000}"/>
    <cellStyle name="40% - Énfasis6 18 3" xfId="2209" xr:uid="{00000000-0005-0000-0000-0000F4040000}"/>
    <cellStyle name="40% - Énfasis6 18 4" xfId="2548" xr:uid="{00000000-0005-0000-0000-0000F5040000}"/>
    <cellStyle name="40% - Énfasis6 18 5" xfId="2783" xr:uid="{00000000-0005-0000-0000-0000F6040000}"/>
    <cellStyle name="40% - Énfasis6 2" xfId="220" xr:uid="{00000000-0005-0000-0000-0000F7040000}"/>
    <cellStyle name="40% - Énfasis6 2 10" xfId="3072" xr:uid="{00000000-0005-0000-0000-0000F8040000}"/>
    <cellStyle name="40% - Énfasis6 2 11" xfId="3073" xr:uid="{00000000-0005-0000-0000-0000F9040000}"/>
    <cellStyle name="40% - Énfasis6 2 2" xfId="221" xr:uid="{00000000-0005-0000-0000-0000FA040000}"/>
    <cellStyle name="40% - Énfasis6 2 2 2" xfId="1201" xr:uid="{00000000-0005-0000-0000-0000FB040000}"/>
    <cellStyle name="40% - Énfasis6 2 2 2 2" xfId="1551" xr:uid="{00000000-0005-0000-0000-0000FC040000}"/>
    <cellStyle name="40% - Énfasis6 2 2 2 3" xfId="2073" xr:uid="{00000000-0005-0000-0000-0000FD040000}"/>
    <cellStyle name="40% - Énfasis6 2 2 2 4" xfId="1923" xr:uid="{00000000-0005-0000-0000-0000FE040000}"/>
    <cellStyle name="40% - Énfasis6 2 2 2 5" xfId="1318" xr:uid="{00000000-0005-0000-0000-0000FF040000}"/>
    <cellStyle name="40% - Énfasis6 2 2 3" xfId="1416" xr:uid="{00000000-0005-0000-0000-000000050000}"/>
    <cellStyle name="40% - Énfasis6 2 2 4" xfId="2475" xr:uid="{00000000-0005-0000-0000-000001050000}"/>
    <cellStyle name="40% - Énfasis6 2 2 5" xfId="2770" xr:uid="{00000000-0005-0000-0000-000002050000}"/>
    <cellStyle name="40% - Énfasis6 2 3" xfId="1195" xr:uid="{00000000-0005-0000-0000-000003050000}"/>
    <cellStyle name="40% - Énfasis6 2 3 2" xfId="1568" xr:uid="{00000000-0005-0000-0000-000004050000}"/>
    <cellStyle name="40% - Énfasis6 2 3 3" xfId="2088" xr:uid="{00000000-0005-0000-0000-000005050000}"/>
    <cellStyle name="40% - Énfasis6 2 3 4" xfId="1398" xr:uid="{00000000-0005-0000-0000-000006050000}"/>
    <cellStyle name="40% - Énfasis6 2 3 5" xfId="1686" xr:uid="{00000000-0005-0000-0000-000007050000}"/>
    <cellStyle name="40% - Énfasis6 2 3 6" xfId="3074" xr:uid="{00000000-0005-0000-0000-000008050000}"/>
    <cellStyle name="40% - Énfasis6 2 3 7" xfId="3075" xr:uid="{00000000-0005-0000-0000-000009050000}"/>
    <cellStyle name="40% - Énfasis6 2 3 8" xfId="3076" xr:uid="{00000000-0005-0000-0000-00000A050000}"/>
    <cellStyle name="40% - Énfasis6 2 4" xfId="1730" xr:uid="{00000000-0005-0000-0000-00000B050000}"/>
    <cellStyle name="40% - Énfasis6 2 5" xfId="1672" xr:uid="{00000000-0005-0000-0000-00000C050000}"/>
    <cellStyle name="40% - Énfasis6 2 6" xfId="1942" xr:uid="{00000000-0005-0000-0000-00000D050000}"/>
    <cellStyle name="40% - Énfasis6 2 7" xfId="2390" xr:uid="{00000000-0005-0000-0000-00000E050000}"/>
    <cellStyle name="40% - Énfasis6 2 8" xfId="1819" xr:uid="{00000000-0005-0000-0000-00000F050000}"/>
    <cellStyle name="40% - Énfasis6 2 9" xfId="3077" xr:uid="{00000000-0005-0000-0000-000010050000}"/>
    <cellStyle name="40% - Énfasis6 3" xfId="222" xr:uid="{00000000-0005-0000-0000-000011050000}"/>
    <cellStyle name="40% - Énfasis6 3 2" xfId="1202" xr:uid="{00000000-0005-0000-0000-000012050000}"/>
    <cellStyle name="40% - Énfasis6 3 3" xfId="1414" xr:uid="{00000000-0005-0000-0000-000013050000}"/>
    <cellStyle name="40% - Énfasis6 3 4" xfId="2474" xr:uid="{00000000-0005-0000-0000-000014050000}"/>
    <cellStyle name="40% - Énfasis6 3 5" xfId="2704" xr:uid="{00000000-0005-0000-0000-000015050000}"/>
    <cellStyle name="40% - Énfasis6 4" xfId="223" xr:uid="{00000000-0005-0000-0000-000016050000}"/>
    <cellStyle name="40% - Énfasis6 4 2" xfId="1203" xr:uid="{00000000-0005-0000-0000-000017050000}"/>
    <cellStyle name="40% - Énfasis6 4 3" xfId="1413" xr:uid="{00000000-0005-0000-0000-000018050000}"/>
    <cellStyle name="40% - Énfasis6 4 4" xfId="2473" xr:uid="{00000000-0005-0000-0000-000019050000}"/>
    <cellStyle name="40% - Énfasis6 4 5" xfId="2219" xr:uid="{00000000-0005-0000-0000-00001A050000}"/>
    <cellStyle name="40% - Énfasis6 5" xfId="224" xr:uid="{00000000-0005-0000-0000-00001B050000}"/>
    <cellStyle name="40% - Énfasis6 5 2" xfId="1204" xr:uid="{00000000-0005-0000-0000-00001C050000}"/>
    <cellStyle name="40% - Énfasis6 5 3" xfId="1412" xr:uid="{00000000-0005-0000-0000-00001D050000}"/>
    <cellStyle name="40% - Énfasis6 5 4" xfId="2472" xr:uid="{00000000-0005-0000-0000-00001E050000}"/>
    <cellStyle name="40% - Énfasis6 5 5" xfId="1650" xr:uid="{00000000-0005-0000-0000-00001F050000}"/>
    <cellStyle name="40% - Énfasis6 6" xfId="225" xr:uid="{00000000-0005-0000-0000-000020050000}"/>
    <cellStyle name="40% - Énfasis6 6 2" xfId="1205" xr:uid="{00000000-0005-0000-0000-000021050000}"/>
    <cellStyle name="40% - Énfasis6 6 3" xfId="1411" xr:uid="{00000000-0005-0000-0000-000022050000}"/>
    <cellStyle name="40% - Énfasis6 6 4" xfId="2471" xr:uid="{00000000-0005-0000-0000-000023050000}"/>
    <cellStyle name="40% - Énfasis6 6 5" xfId="2703" xr:uid="{00000000-0005-0000-0000-000024050000}"/>
    <cellStyle name="40% - Énfasis6 7" xfId="226" xr:uid="{00000000-0005-0000-0000-000025050000}"/>
    <cellStyle name="40% - Énfasis6 7 2" xfId="1206" xr:uid="{00000000-0005-0000-0000-000026050000}"/>
    <cellStyle name="40% - Énfasis6 7 3" xfId="1410" xr:uid="{00000000-0005-0000-0000-000027050000}"/>
    <cellStyle name="40% - Énfasis6 7 4" xfId="2470" xr:uid="{00000000-0005-0000-0000-000028050000}"/>
    <cellStyle name="40% - Énfasis6 7 5" xfId="2702" xr:uid="{00000000-0005-0000-0000-000029050000}"/>
    <cellStyle name="40% - Énfasis6 8" xfId="227" xr:uid="{00000000-0005-0000-0000-00002A050000}"/>
    <cellStyle name="40% - Énfasis6 8 2" xfId="1207" xr:uid="{00000000-0005-0000-0000-00002B050000}"/>
    <cellStyle name="40% - Énfasis6 8 3" xfId="1409" xr:uid="{00000000-0005-0000-0000-00002C050000}"/>
    <cellStyle name="40% - Énfasis6 8 4" xfId="2385" xr:uid="{00000000-0005-0000-0000-00002D050000}"/>
    <cellStyle name="40% - Énfasis6 8 5" xfId="2701" xr:uid="{00000000-0005-0000-0000-00002E050000}"/>
    <cellStyle name="40% - Énfasis6 9" xfId="228" xr:uid="{00000000-0005-0000-0000-00002F050000}"/>
    <cellStyle name="40% - Énfasis6 9 2" xfId="1208" xr:uid="{00000000-0005-0000-0000-000030050000}"/>
    <cellStyle name="40% - Énfasis6 9 3" xfId="1938" xr:uid="{00000000-0005-0000-0000-000031050000}"/>
    <cellStyle name="40% - Énfasis6 9 4" xfId="2108" xr:uid="{00000000-0005-0000-0000-000032050000}"/>
    <cellStyle name="40% - Énfasis6 9 5" xfId="2700" xr:uid="{00000000-0005-0000-0000-000033050000}"/>
    <cellStyle name="60% - Énfasis1 1" xfId="229" xr:uid="{00000000-0005-0000-0000-000034050000}"/>
    <cellStyle name="60% - Énfasis1 10" xfId="230" xr:uid="{00000000-0005-0000-0000-000035050000}"/>
    <cellStyle name="60% - Énfasis1 11" xfId="231" xr:uid="{00000000-0005-0000-0000-000036050000}"/>
    <cellStyle name="60% - Énfasis1 12" xfId="232" xr:uid="{00000000-0005-0000-0000-000037050000}"/>
    <cellStyle name="60% - Énfasis1 13" xfId="233" xr:uid="{00000000-0005-0000-0000-000038050000}"/>
    <cellStyle name="60% - Énfasis1 14" xfId="234" xr:uid="{00000000-0005-0000-0000-000039050000}"/>
    <cellStyle name="60% - Énfasis1 15" xfId="235" xr:uid="{00000000-0005-0000-0000-00003A050000}"/>
    <cellStyle name="60% - Énfasis1 16" xfId="236" xr:uid="{00000000-0005-0000-0000-00003B050000}"/>
    <cellStyle name="60% - Énfasis1 17" xfId="237" xr:uid="{00000000-0005-0000-0000-00003C050000}"/>
    <cellStyle name="60% - Énfasis1 18" xfId="238" xr:uid="{00000000-0005-0000-0000-00003D050000}"/>
    <cellStyle name="60% - Énfasis1 2" xfId="239" xr:uid="{00000000-0005-0000-0000-00003E050000}"/>
    <cellStyle name="60% - Énfasis1 2 10" xfId="3078" xr:uid="{00000000-0005-0000-0000-00003F050000}"/>
    <cellStyle name="60% - Énfasis1 2 11" xfId="3079" xr:uid="{00000000-0005-0000-0000-000040050000}"/>
    <cellStyle name="60% - Énfasis1 2 2" xfId="240" xr:uid="{00000000-0005-0000-0000-000041050000}"/>
    <cellStyle name="60% - Énfasis1 2 2 2" xfId="1552" xr:uid="{00000000-0005-0000-0000-000042050000}"/>
    <cellStyle name="60% - Énfasis1 2 3" xfId="1209" xr:uid="{00000000-0005-0000-0000-000043050000}"/>
    <cellStyle name="60% - Énfasis1 2 3 2" xfId="1564" xr:uid="{00000000-0005-0000-0000-000044050000}"/>
    <cellStyle name="60% - Énfasis1 2 3 3" xfId="2086" xr:uid="{00000000-0005-0000-0000-000045050000}"/>
    <cellStyle name="60% - Énfasis1 2 3 4" xfId="2205" xr:uid="{00000000-0005-0000-0000-000046050000}"/>
    <cellStyle name="60% - Énfasis1 2 3 5" xfId="2538" xr:uid="{00000000-0005-0000-0000-000047050000}"/>
    <cellStyle name="60% - Énfasis1 2 3 6" xfId="3080" xr:uid="{00000000-0005-0000-0000-000048050000}"/>
    <cellStyle name="60% - Énfasis1 2 3 7" xfId="3081" xr:uid="{00000000-0005-0000-0000-000049050000}"/>
    <cellStyle name="60% - Énfasis1 2 3 8" xfId="3082" xr:uid="{00000000-0005-0000-0000-00004A050000}"/>
    <cellStyle name="60% - Énfasis1 2 4" xfId="1724" xr:uid="{00000000-0005-0000-0000-00004B050000}"/>
    <cellStyle name="60% - Énfasis1 2 5" xfId="1676" xr:uid="{00000000-0005-0000-0000-00004C050000}"/>
    <cellStyle name="60% - Énfasis1 2 6" xfId="1937" xr:uid="{00000000-0005-0000-0000-00004D050000}"/>
    <cellStyle name="60% - Énfasis1 2 7" xfId="2384" xr:uid="{00000000-0005-0000-0000-00004E050000}"/>
    <cellStyle name="60% - Énfasis1 2 8" xfId="2699" xr:uid="{00000000-0005-0000-0000-00004F050000}"/>
    <cellStyle name="60% - Énfasis1 2 9" xfId="3083" xr:uid="{00000000-0005-0000-0000-000050050000}"/>
    <cellStyle name="60% - Énfasis1 3" xfId="241" xr:uid="{00000000-0005-0000-0000-000051050000}"/>
    <cellStyle name="60% - Énfasis1 4" xfId="242" xr:uid="{00000000-0005-0000-0000-000052050000}"/>
    <cellStyle name="60% - Énfasis1 5" xfId="243" xr:uid="{00000000-0005-0000-0000-000053050000}"/>
    <cellStyle name="60% - Énfasis1 6" xfId="244" xr:uid="{00000000-0005-0000-0000-000054050000}"/>
    <cellStyle name="60% - Énfasis1 7" xfId="245" xr:uid="{00000000-0005-0000-0000-000055050000}"/>
    <cellStyle name="60% - Énfasis1 8" xfId="246" xr:uid="{00000000-0005-0000-0000-000056050000}"/>
    <cellStyle name="60% - Énfasis1 9" xfId="247" xr:uid="{00000000-0005-0000-0000-000057050000}"/>
    <cellStyle name="60% - Énfasis2 1" xfId="248" xr:uid="{00000000-0005-0000-0000-000058050000}"/>
    <cellStyle name="60% - Énfasis2 10" xfId="249" xr:uid="{00000000-0005-0000-0000-000059050000}"/>
    <cellStyle name="60% - Énfasis2 11" xfId="250" xr:uid="{00000000-0005-0000-0000-00005A050000}"/>
    <cellStyle name="60% - Énfasis2 12" xfId="251" xr:uid="{00000000-0005-0000-0000-00005B050000}"/>
    <cellStyle name="60% - Énfasis2 13" xfId="252" xr:uid="{00000000-0005-0000-0000-00005C050000}"/>
    <cellStyle name="60% - Énfasis2 14" xfId="253" xr:uid="{00000000-0005-0000-0000-00005D050000}"/>
    <cellStyle name="60% - Énfasis2 15" xfId="254" xr:uid="{00000000-0005-0000-0000-00005E050000}"/>
    <cellStyle name="60% - Énfasis2 16" xfId="255" xr:uid="{00000000-0005-0000-0000-00005F050000}"/>
    <cellStyle name="60% - Énfasis2 17" xfId="256" xr:uid="{00000000-0005-0000-0000-000060050000}"/>
    <cellStyle name="60% - Énfasis2 18" xfId="257" xr:uid="{00000000-0005-0000-0000-000061050000}"/>
    <cellStyle name="60% - Énfasis2 2" xfId="258" xr:uid="{00000000-0005-0000-0000-000062050000}"/>
    <cellStyle name="60% - Énfasis2 2 10" xfId="3084" xr:uid="{00000000-0005-0000-0000-000063050000}"/>
    <cellStyle name="60% - Énfasis2 2 11" xfId="3085" xr:uid="{00000000-0005-0000-0000-000064050000}"/>
    <cellStyle name="60% - Énfasis2 2 2" xfId="259" xr:uid="{00000000-0005-0000-0000-000065050000}"/>
    <cellStyle name="60% - Énfasis2 2 2 2" xfId="1554" xr:uid="{00000000-0005-0000-0000-000066050000}"/>
    <cellStyle name="60% - Énfasis2 2 3" xfId="1222" xr:uid="{00000000-0005-0000-0000-000067050000}"/>
    <cellStyle name="60% - Énfasis2 2 3 2" xfId="1562" xr:uid="{00000000-0005-0000-0000-000068050000}"/>
    <cellStyle name="60% - Énfasis2 2 3 3" xfId="2084" xr:uid="{00000000-0005-0000-0000-000069050000}"/>
    <cellStyle name="60% - Énfasis2 2 3 4" xfId="2204" xr:uid="{00000000-0005-0000-0000-00006A050000}"/>
    <cellStyle name="60% - Énfasis2 2 3 5" xfId="2539" xr:uid="{00000000-0005-0000-0000-00006B050000}"/>
    <cellStyle name="60% - Énfasis2 2 3 6" xfId="3086" xr:uid="{00000000-0005-0000-0000-00006C050000}"/>
    <cellStyle name="60% - Énfasis2 2 3 7" xfId="3087" xr:uid="{00000000-0005-0000-0000-00006D050000}"/>
    <cellStyle name="60% - Énfasis2 2 3 8" xfId="3088" xr:uid="{00000000-0005-0000-0000-00006E050000}"/>
    <cellStyle name="60% - Énfasis2 2 4" xfId="1722" xr:uid="{00000000-0005-0000-0000-00006F050000}"/>
    <cellStyle name="60% - Énfasis2 2 5" xfId="1808" xr:uid="{00000000-0005-0000-0000-000070050000}"/>
    <cellStyle name="60% - Énfasis2 2 6" xfId="1926" xr:uid="{00000000-0005-0000-0000-000071050000}"/>
    <cellStyle name="60% - Énfasis2 2 7" xfId="2382" xr:uid="{00000000-0005-0000-0000-000072050000}"/>
    <cellStyle name="60% - Énfasis2 2 8" xfId="2698" xr:uid="{00000000-0005-0000-0000-000073050000}"/>
    <cellStyle name="60% - Énfasis2 2 9" xfId="3089" xr:uid="{00000000-0005-0000-0000-000074050000}"/>
    <cellStyle name="60% - Énfasis2 3" xfId="260" xr:uid="{00000000-0005-0000-0000-000075050000}"/>
    <cellStyle name="60% - Énfasis2 4" xfId="261" xr:uid="{00000000-0005-0000-0000-000076050000}"/>
    <cellStyle name="60% - Énfasis2 5" xfId="262" xr:uid="{00000000-0005-0000-0000-000077050000}"/>
    <cellStyle name="60% - Énfasis2 6" xfId="263" xr:uid="{00000000-0005-0000-0000-000078050000}"/>
    <cellStyle name="60% - Énfasis2 7" xfId="264" xr:uid="{00000000-0005-0000-0000-000079050000}"/>
    <cellStyle name="60% - Énfasis2 8" xfId="265" xr:uid="{00000000-0005-0000-0000-00007A050000}"/>
    <cellStyle name="60% - Énfasis2 9" xfId="266" xr:uid="{00000000-0005-0000-0000-00007B050000}"/>
    <cellStyle name="60% - Énfasis3 1" xfId="267" xr:uid="{00000000-0005-0000-0000-00007C050000}"/>
    <cellStyle name="60% - Énfasis3 10" xfId="268" xr:uid="{00000000-0005-0000-0000-00007D050000}"/>
    <cellStyle name="60% - Énfasis3 11" xfId="269" xr:uid="{00000000-0005-0000-0000-00007E050000}"/>
    <cellStyle name="60% - Énfasis3 12" xfId="270" xr:uid="{00000000-0005-0000-0000-00007F050000}"/>
    <cellStyle name="60% - Énfasis3 13" xfId="271" xr:uid="{00000000-0005-0000-0000-000080050000}"/>
    <cellStyle name="60% - Énfasis3 14" xfId="272" xr:uid="{00000000-0005-0000-0000-000081050000}"/>
    <cellStyle name="60% - Énfasis3 15" xfId="273" xr:uid="{00000000-0005-0000-0000-000082050000}"/>
    <cellStyle name="60% - Énfasis3 16" xfId="274" xr:uid="{00000000-0005-0000-0000-000083050000}"/>
    <cellStyle name="60% - Énfasis3 17" xfId="275" xr:uid="{00000000-0005-0000-0000-000084050000}"/>
    <cellStyle name="60% - Énfasis3 18" xfId="276" xr:uid="{00000000-0005-0000-0000-000085050000}"/>
    <cellStyle name="60% - Énfasis3 2" xfId="277" xr:uid="{00000000-0005-0000-0000-000086050000}"/>
    <cellStyle name="60% - Énfasis3 2 10" xfId="3090" xr:uid="{00000000-0005-0000-0000-000087050000}"/>
    <cellStyle name="60% - Énfasis3 2 11" xfId="3091" xr:uid="{00000000-0005-0000-0000-000088050000}"/>
    <cellStyle name="60% - Énfasis3 2 2" xfId="278" xr:uid="{00000000-0005-0000-0000-000089050000}"/>
    <cellStyle name="60% - Énfasis3 2 2 2" xfId="1555" xr:uid="{00000000-0005-0000-0000-00008A050000}"/>
    <cellStyle name="60% - Énfasis3 2 3" xfId="1227" xr:uid="{00000000-0005-0000-0000-00008B050000}"/>
    <cellStyle name="60% - Énfasis3 2 3 2" xfId="1559" xr:uid="{00000000-0005-0000-0000-00008C050000}"/>
    <cellStyle name="60% - Énfasis3 2 3 3" xfId="2081" xr:uid="{00000000-0005-0000-0000-00008D050000}"/>
    <cellStyle name="60% - Énfasis3 2 3 4" xfId="2076" xr:uid="{00000000-0005-0000-0000-00008E050000}"/>
    <cellStyle name="60% - Énfasis3 2 3 5" xfId="2203" xr:uid="{00000000-0005-0000-0000-00008F050000}"/>
    <cellStyle name="60% - Énfasis3 2 3 6" xfId="3092" xr:uid="{00000000-0005-0000-0000-000090050000}"/>
    <cellStyle name="60% - Énfasis3 2 3 7" xfId="3093" xr:uid="{00000000-0005-0000-0000-000091050000}"/>
    <cellStyle name="60% - Énfasis3 2 3 8" xfId="3094" xr:uid="{00000000-0005-0000-0000-000092050000}"/>
    <cellStyle name="60% - Énfasis3 2 4" xfId="1720" xr:uid="{00000000-0005-0000-0000-000093050000}"/>
    <cellStyle name="60% - Énfasis3 2 5" xfId="1684" xr:uid="{00000000-0005-0000-0000-000094050000}"/>
    <cellStyle name="60% - Énfasis3 2 6" xfId="1921" xr:uid="{00000000-0005-0000-0000-000095050000}"/>
    <cellStyle name="60% - Énfasis3 2 7" xfId="1688" xr:uid="{00000000-0005-0000-0000-000096050000}"/>
    <cellStyle name="60% - Énfasis3 2 8" xfId="2782" xr:uid="{00000000-0005-0000-0000-000097050000}"/>
    <cellStyle name="60% - Énfasis3 2 9" xfId="3095" xr:uid="{00000000-0005-0000-0000-000098050000}"/>
    <cellStyle name="60% - Énfasis3 3" xfId="279" xr:uid="{00000000-0005-0000-0000-000099050000}"/>
    <cellStyle name="60% - Énfasis3 4" xfId="280" xr:uid="{00000000-0005-0000-0000-00009A050000}"/>
    <cellStyle name="60% - Énfasis3 5" xfId="281" xr:uid="{00000000-0005-0000-0000-00009B050000}"/>
    <cellStyle name="60% - Énfasis3 6" xfId="282" xr:uid="{00000000-0005-0000-0000-00009C050000}"/>
    <cellStyle name="60% - Énfasis3 7" xfId="283" xr:uid="{00000000-0005-0000-0000-00009D050000}"/>
    <cellStyle name="60% - Énfasis3 8" xfId="284" xr:uid="{00000000-0005-0000-0000-00009E050000}"/>
    <cellStyle name="60% - Énfasis3 9" xfId="285" xr:uid="{00000000-0005-0000-0000-00009F050000}"/>
    <cellStyle name="60% - Énfasis4 1" xfId="286" xr:uid="{00000000-0005-0000-0000-0000A0050000}"/>
    <cellStyle name="60% - Énfasis4 10" xfId="287" xr:uid="{00000000-0005-0000-0000-0000A1050000}"/>
    <cellStyle name="60% - Énfasis4 11" xfId="288" xr:uid="{00000000-0005-0000-0000-0000A2050000}"/>
    <cellStyle name="60% - Énfasis4 12" xfId="289" xr:uid="{00000000-0005-0000-0000-0000A3050000}"/>
    <cellStyle name="60% - Énfasis4 13" xfId="290" xr:uid="{00000000-0005-0000-0000-0000A4050000}"/>
    <cellStyle name="60% - Énfasis4 14" xfId="291" xr:uid="{00000000-0005-0000-0000-0000A5050000}"/>
    <cellStyle name="60% - Énfasis4 15" xfId="292" xr:uid="{00000000-0005-0000-0000-0000A6050000}"/>
    <cellStyle name="60% - Énfasis4 16" xfId="293" xr:uid="{00000000-0005-0000-0000-0000A7050000}"/>
    <cellStyle name="60% - Énfasis4 17" xfId="294" xr:uid="{00000000-0005-0000-0000-0000A8050000}"/>
    <cellStyle name="60% - Énfasis4 18" xfId="295" xr:uid="{00000000-0005-0000-0000-0000A9050000}"/>
    <cellStyle name="60% - Énfasis4 2" xfId="296" xr:uid="{00000000-0005-0000-0000-0000AA050000}"/>
    <cellStyle name="60% - Énfasis4 2 10" xfId="3096" xr:uid="{00000000-0005-0000-0000-0000AB050000}"/>
    <cellStyle name="60% - Énfasis4 2 11" xfId="3097" xr:uid="{00000000-0005-0000-0000-0000AC050000}"/>
    <cellStyle name="60% - Énfasis4 2 2" xfId="297" xr:uid="{00000000-0005-0000-0000-0000AD050000}"/>
    <cellStyle name="60% - Énfasis4 2 2 2" xfId="1557" xr:uid="{00000000-0005-0000-0000-0000AE050000}"/>
    <cellStyle name="60% - Énfasis4 2 3" xfId="1228" xr:uid="{00000000-0005-0000-0000-0000AF050000}"/>
    <cellStyle name="60% - Énfasis4 2 3 2" xfId="1556" xr:uid="{00000000-0005-0000-0000-0000B0050000}"/>
    <cellStyle name="60% - Énfasis4 2 3 3" xfId="2078" xr:uid="{00000000-0005-0000-0000-0000B1050000}"/>
    <cellStyle name="60% - Énfasis4 2 3 4" xfId="1397" xr:uid="{00000000-0005-0000-0000-0000B2050000}"/>
    <cellStyle name="60% - Énfasis4 2 3 5" xfId="2095" xr:uid="{00000000-0005-0000-0000-0000B3050000}"/>
    <cellStyle name="60% - Énfasis4 2 3 6" xfId="3098" xr:uid="{00000000-0005-0000-0000-0000B4050000}"/>
    <cellStyle name="60% - Énfasis4 2 3 7" xfId="3099" xr:uid="{00000000-0005-0000-0000-0000B5050000}"/>
    <cellStyle name="60% - Énfasis4 2 3 8" xfId="3100" xr:uid="{00000000-0005-0000-0000-0000B6050000}"/>
    <cellStyle name="60% - Énfasis4 2 4" xfId="1717" xr:uid="{00000000-0005-0000-0000-0000B7050000}"/>
    <cellStyle name="60% - Énfasis4 2 5" xfId="1689" xr:uid="{00000000-0005-0000-0000-0000B8050000}"/>
    <cellStyle name="60% - Énfasis4 2 6" xfId="1914" xr:uid="{00000000-0005-0000-0000-0000B9050000}"/>
    <cellStyle name="60% - Énfasis4 2 7" xfId="1312" xr:uid="{00000000-0005-0000-0000-0000BA050000}"/>
    <cellStyle name="60% - Énfasis4 2 8" xfId="2781" xr:uid="{00000000-0005-0000-0000-0000BB050000}"/>
    <cellStyle name="60% - Énfasis4 2 9" xfId="3101" xr:uid="{00000000-0005-0000-0000-0000BC050000}"/>
    <cellStyle name="60% - Énfasis4 3" xfId="298" xr:uid="{00000000-0005-0000-0000-0000BD050000}"/>
    <cellStyle name="60% - Énfasis4 4" xfId="299" xr:uid="{00000000-0005-0000-0000-0000BE050000}"/>
    <cellStyle name="60% - Énfasis4 5" xfId="300" xr:uid="{00000000-0005-0000-0000-0000BF050000}"/>
    <cellStyle name="60% - Énfasis4 6" xfId="301" xr:uid="{00000000-0005-0000-0000-0000C0050000}"/>
    <cellStyle name="60% - Énfasis4 7" xfId="302" xr:uid="{00000000-0005-0000-0000-0000C1050000}"/>
    <cellStyle name="60% - Énfasis4 8" xfId="303" xr:uid="{00000000-0005-0000-0000-0000C2050000}"/>
    <cellStyle name="60% - Énfasis4 9" xfId="304" xr:uid="{00000000-0005-0000-0000-0000C3050000}"/>
    <cellStyle name="60% - Énfasis5 1" xfId="305" xr:uid="{00000000-0005-0000-0000-0000C4050000}"/>
    <cellStyle name="60% - Énfasis5 10" xfId="306" xr:uid="{00000000-0005-0000-0000-0000C5050000}"/>
    <cellStyle name="60% - Énfasis5 11" xfId="307" xr:uid="{00000000-0005-0000-0000-0000C6050000}"/>
    <cellStyle name="60% - Énfasis5 12" xfId="308" xr:uid="{00000000-0005-0000-0000-0000C7050000}"/>
    <cellStyle name="60% - Énfasis5 13" xfId="309" xr:uid="{00000000-0005-0000-0000-0000C8050000}"/>
    <cellStyle name="60% - Énfasis5 14" xfId="310" xr:uid="{00000000-0005-0000-0000-0000C9050000}"/>
    <cellStyle name="60% - Énfasis5 15" xfId="311" xr:uid="{00000000-0005-0000-0000-0000CA050000}"/>
    <cellStyle name="60% - Énfasis5 16" xfId="312" xr:uid="{00000000-0005-0000-0000-0000CB050000}"/>
    <cellStyle name="60% - Énfasis5 17" xfId="313" xr:uid="{00000000-0005-0000-0000-0000CC050000}"/>
    <cellStyle name="60% - Énfasis5 18" xfId="314" xr:uid="{00000000-0005-0000-0000-0000CD050000}"/>
    <cellStyle name="60% - Énfasis5 2" xfId="315" xr:uid="{00000000-0005-0000-0000-0000CE050000}"/>
    <cellStyle name="60% - Énfasis5 2 10" xfId="3102" xr:uid="{00000000-0005-0000-0000-0000CF050000}"/>
    <cellStyle name="60% - Énfasis5 2 11" xfId="3103" xr:uid="{00000000-0005-0000-0000-0000D0050000}"/>
    <cellStyle name="60% - Énfasis5 2 2" xfId="316" xr:uid="{00000000-0005-0000-0000-0000D1050000}"/>
    <cellStyle name="60% - Énfasis5 2 2 2" xfId="1558" xr:uid="{00000000-0005-0000-0000-0000D2050000}"/>
    <cellStyle name="60% - Énfasis5 2 3" xfId="1241" xr:uid="{00000000-0005-0000-0000-0000D3050000}"/>
    <cellStyle name="60% - Énfasis5 2 3 2" xfId="1553" xr:uid="{00000000-0005-0000-0000-0000D4050000}"/>
    <cellStyle name="60% - Énfasis5 2 3 3" xfId="2075" xr:uid="{00000000-0005-0000-0000-0000D5050000}"/>
    <cellStyle name="60% - Énfasis5 2 3 4" xfId="1396" xr:uid="{00000000-0005-0000-0000-0000D6050000}"/>
    <cellStyle name="60% - Énfasis5 2 3 5" xfId="1317" xr:uid="{00000000-0005-0000-0000-0000D7050000}"/>
    <cellStyle name="60% - Énfasis5 2 3 6" xfId="3104" xr:uid="{00000000-0005-0000-0000-0000D8050000}"/>
    <cellStyle name="60% - Énfasis5 2 3 7" xfId="3105" xr:uid="{00000000-0005-0000-0000-0000D9050000}"/>
    <cellStyle name="60% - Énfasis5 2 3 8" xfId="3106" xr:uid="{00000000-0005-0000-0000-0000DA050000}"/>
    <cellStyle name="60% - Énfasis5 2 4" xfId="1710" xr:uid="{00000000-0005-0000-0000-0000DB050000}"/>
    <cellStyle name="60% - Énfasis5 2 5" xfId="1810" xr:uid="{00000000-0005-0000-0000-0000DC050000}"/>
    <cellStyle name="60% - Énfasis5 2 6" xfId="1386" xr:uid="{00000000-0005-0000-0000-0000DD050000}"/>
    <cellStyle name="60% - Énfasis5 2 7" xfId="1685" xr:uid="{00000000-0005-0000-0000-0000DE050000}"/>
    <cellStyle name="60% - Énfasis5 2 8" xfId="2780" xr:uid="{00000000-0005-0000-0000-0000DF050000}"/>
    <cellStyle name="60% - Énfasis5 2 9" xfId="3107" xr:uid="{00000000-0005-0000-0000-0000E0050000}"/>
    <cellStyle name="60% - Énfasis5 3" xfId="317" xr:uid="{00000000-0005-0000-0000-0000E1050000}"/>
    <cellStyle name="60% - Énfasis5 4" xfId="318" xr:uid="{00000000-0005-0000-0000-0000E2050000}"/>
    <cellStyle name="60% - Énfasis5 5" xfId="319" xr:uid="{00000000-0005-0000-0000-0000E3050000}"/>
    <cellStyle name="60% - Énfasis5 6" xfId="320" xr:uid="{00000000-0005-0000-0000-0000E4050000}"/>
    <cellStyle name="60% - Énfasis5 7" xfId="321" xr:uid="{00000000-0005-0000-0000-0000E5050000}"/>
    <cellStyle name="60% - Énfasis5 8" xfId="322" xr:uid="{00000000-0005-0000-0000-0000E6050000}"/>
    <cellStyle name="60% - Énfasis5 9" xfId="323" xr:uid="{00000000-0005-0000-0000-0000E7050000}"/>
    <cellStyle name="60% - Énfasis6 1" xfId="324" xr:uid="{00000000-0005-0000-0000-0000E8050000}"/>
    <cellStyle name="60% - Énfasis6 10" xfId="325" xr:uid="{00000000-0005-0000-0000-0000E9050000}"/>
    <cellStyle name="60% - Énfasis6 11" xfId="326" xr:uid="{00000000-0005-0000-0000-0000EA050000}"/>
    <cellStyle name="60% - Énfasis6 12" xfId="327" xr:uid="{00000000-0005-0000-0000-0000EB050000}"/>
    <cellStyle name="60% - Énfasis6 13" xfId="328" xr:uid="{00000000-0005-0000-0000-0000EC050000}"/>
    <cellStyle name="60% - Énfasis6 14" xfId="329" xr:uid="{00000000-0005-0000-0000-0000ED050000}"/>
    <cellStyle name="60% - Énfasis6 15" xfId="330" xr:uid="{00000000-0005-0000-0000-0000EE050000}"/>
    <cellStyle name="60% - Énfasis6 16" xfId="331" xr:uid="{00000000-0005-0000-0000-0000EF050000}"/>
    <cellStyle name="60% - Énfasis6 17" xfId="332" xr:uid="{00000000-0005-0000-0000-0000F0050000}"/>
    <cellStyle name="60% - Énfasis6 18" xfId="333" xr:uid="{00000000-0005-0000-0000-0000F1050000}"/>
    <cellStyle name="60% - Énfasis6 2" xfId="334" xr:uid="{00000000-0005-0000-0000-0000F2050000}"/>
    <cellStyle name="60% - Énfasis6 2 10" xfId="3108" xr:uid="{00000000-0005-0000-0000-0000F3050000}"/>
    <cellStyle name="60% - Énfasis6 2 11" xfId="3109" xr:uid="{00000000-0005-0000-0000-0000F4050000}"/>
    <cellStyle name="60% - Énfasis6 2 2" xfId="335" xr:uid="{00000000-0005-0000-0000-0000F5050000}"/>
    <cellStyle name="60% - Énfasis6 2 2 2" xfId="1560" xr:uid="{00000000-0005-0000-0000-0000F6050000}"/>
    <cellStyle name="60% - Énfasis6 2 3" xfId="1255" xr:uid="{00000000-0005-0000-0000-0000F7050000}"/>
    <cellStyle name="60% - Énfasis6 2 3 2" xfId="1550" xr:uid="{00000000-0005-0000-0000-0000F8050000}"/>
    <cellStyle name="60% - Énfasis6 2 3 3" xfId="2072" xr:uid="{00000000-0005-0000-0000-0000F9050000}"/>
    <cellStyle name="60% - Énfasis6 2 3 4" xfId="1922" xr:uid="{00000000-0005-0000-0000-0000FA050000}"/>
    <cellStyle name="60% - Énfasis6 2 3 5" xfId="1319" xr:uid="{00000000-0005-0000-0000-0000FB050000}"/>
    <cellStyle name="60% - Énfasis6 2 3 6" xfId="3110" xr:uid="{00000000-0005-0000-0000-0000FC050000}"/>
    <cellStyle name="60% - Énfasis6 2 3 7" xfId="3111" xr:uid="{00000000-0005-0000-0000-0000FD050000}"/>
    <cellStyle name="60% - Énfasis6 2 3 8" xfId="3112" xr:uid="{00000000-0005-0000-0000-0000FE050000}"/>
    <cellStyle name="60% - Énfasis6 2 4" xfId="1702" xr:uid="{00000000-0005-0000-0000-0000FF050000}"/>
    <cellStyle name="60% - Énfasis6 2 5" xfId="1708" xr:uid="{00000000-0005-0000-0000-000000060000}"/>
    <cellStyle name="60% - Énfasis6 2 6" xfId="1379" xr:uid="{00000000-0005-0000-0000-000001060000}"/>
    <cellStyle name="60% - Énfasis6 2 7" xfId="1320" xr:uid="{00000000-0005-0000-0000-000002060000}"/>
    <cellStyle name="60% - Énfasis6 2 8" xfId="2691" xr:uid="{00000000-0005-0000-0000-000003060000}"/>
    <cellStyle name="60% - Énfasis6 2 9" xfId="3113" xr:uid="{00000000-0005-0000-0000-000004060000}"/>
    <cellStyle name="60% - Énfasis6 3" xfId="336" xr:uid="{00000000-0005-0000-0000-000005060000}"/>
    <cellStyle name="60% - Énfasis6 4" xfId="337" xr:uid="{00000000-0005-0000-0000-000006060000}"/>
    <cellStyle name="60% - Énfasis6 5" xfId="338" xr:uid="{00000000-0005-0000-0000-000007060000}"/>
    <cellStyle name="60% - Énfasis6 6" xfId="339" xr:uid="{00000000-0005-0000-0000-000008060000}"/>
    <cellStyle name="60% - Énfasis6 7" xfId="340" xr:uid="{00000000-0005-0000-0000-000009060000}"/>
    <cellStyle name="60% - Énfasis6 8" xfId="341" xr:uid="{00000000-0005-0000-0000-00000A060000}"/>
    <cellStyle name="60% - Énfasis6 9" xfId="342" xr:uid="{00000000-0005-0000-0000-00000B060000}"/>
    <cellStyle name="Buena 1" xfId="343" xr:uid="{00000000-0005-0000-0000-00000C060000}"/>
    <cellStyle name="Buena 10" xfId="344" xr:uid="{00000000-0005-0000-0000-00000D060000}"/>
    <cellStyle name="Buena 11" xfId="345" xr:uid="{00000000-0005-0000-0000-00000E060000}"/>
    <cellStyle name="Buena 12" xfId="346" xr:uid="{00000000-0005-0000-0000-00000F060000}"/>
    <cellStyle name="Buena 13" xfId="347" xr:uid="{00000000-0005-0000-0000-000010060000}"/>
    <cellStyle name="Buena 14" xfId="348" xr:uid="{00000000-0005-0000-0000-000011060000}"/>
    <cellStyle name="Buena 15" xfId="349" xr:uid="{00000000-0005-0000-0000-000012060000}"/>
    <cellStyle name="Buena 16" xfId="350" xr:uid="{00000000-0005-0000-0000-000013060000}"/>
    <cellStyle name="Buena 17" xfId="351" xr:uid="{00000000-0005-0000-0000-000014060000}"/>
    <cellStyle name="Buena 18" xfId="352" xr:uid="{00000000-0005-0000-0000-000015060000}"/>
    <cellStyle name="Buena 2" xfId="353" xr:uid="{00000000-0005-0000-0000-000016060000}"/>
    <cellStyle name="Buena 2 10" xfId="3114" xr:uid="{00000000-0005-0000-0000-000017060000}"/>
    <cellStyle name="Buena 2 11" xfId="3115" xr:uid="{00000000-0005-0000-0000-000018060000}"/>
    <cellStyle name="Buena 2 2" xfId="354" xr:uid="{00000000-0005-0000-0000-000019060000}"/>
    <cellStyle name="Buena 2 2 2" xfId="1561" xr:uid="{00000000-0005-0000-0000-00001A060000}"/>
    <cellStyle name="Buena 2 3" xfId="1268" xr:uid="{00000000-0005-0000-0000-00001B060000}"/>
    <cellStyle name="Buena 2 3 2" xfId="1545" xr:uid="{00000000-0005-0000-0000-00001C060000}"/>
    <cellStyle name="Buena 2 3 3" xfId="1210" xr:uid="{00000000-0005-0000-0000-00001D060000}"/>
    <cellStyle name="Buena 2 3 4" xfId="1920" xr:uid="{00000000-0005-0000-0000-00001E060000}"/>
    <cellStyle name="Buena 2 3 5" xfId="1323" xr:uid="{00000000-0005-0000-0000-00001F060000}"/>
    <cellStyle name="Buena 2 3 6" xfId="3116" xr:uid="{00000000-0005-0000-0000-000020060000}"/>
    <cellStyle name="Buena 2 3 7" xfId="3117" xr:uid="{00000000-0005-0000-0000-000021060000}"/>
    <cellStyle name="Buena 2 3 8" xfId="3118" xr:uid="{00000000-0005-0000-0000-000022060000}"/>
    <cellStyle name="Buena 2 4" xfId="1696" xr:uid="{00000000-0005-0000-0000-000023060000}"/>
    <cellStyle name="Buena 2 5" xfId="1715" xr:uid="{00000000-0005-0000-0000-000024060000}"/>
    <cellStyle name="Buena 2 6" xfId="1827" xr:uid="{00000000-0005-0000-0000-000025060000}"/>
    <cellStyle name="Buena 2 7" xfId="1683" xr:uid="{00000000-0005-0000-0000-000026060000}"/>
    <cellStyle name="Buena 2 8" xfId="2777" xr:uid="{00000000-0005-0000-0000-000027060000}"/>
    <cellStyle name="Buena 2 9" xfId="3119" xr:uid="{00000000-0005-0000-0000-000028060000}"/>
    <cellStyle name="Buena 3" xfId="355" xr:uid="{00000000-0005-0000-0000-000029060000}"/>
    <cellStyle name="Buena 4" xfId="356" xr:uid="{00000000-0005-0000-0000-00002A060000}"/>
    <cellStyle name="Buena 5" xfId="357" xr:uid="{00000000-0005-0000-0000-00002B060000}"/>
    <cellStyle name="Buena 6" xfId="358" xr:uid="{00000000-0005-0000-0000-00002C060000}"/>
    <cellStyle name="Buena 7" xfId="359" xr:uid="{00000000-0005-0000-0000-00002D060000}"/>
    <cellStyle name="Buena 8" xfId="360" xr:uid="{00000000-0005-0000-0000-00002E060000}"/>
    <cellStyle name="Buena 9" xfId="361" xr:uid="{00000000-0005-0000-0000-00002F060000}"/>
    <cellStyle name="Cálculo 1" xfId="362" xr:uid="{00000000-0005-0000-0000-000030060000}"/>
    <cellStyle name="Cálculo 1 2" xfId="3120" xr:uid="{00000000-0005-0000-0000-000031060000}"/>
    <cellStyle name="Cálculo 1 3" xfId="3121" xr:uid="{00000000-0005-0000-0000-000032060000}"/>
    <cellStyle name="Cálculo 10" xfId="363" xr:uid="{00000000-0005-0000-0000-000033060000}"/>
    <cellStyle name="Cálculo 10 2" xfId="3122" xr:uid="{00000000-0005-0000-0000-000034060000}"/>
    <cellStyle name="Cálculo 10 3" xfId="3123" xr:uid="{00000000-0005-0000-0000-000035060000}"/>
    <cellStyle name="Cálculo 11" xfId="364" xr:uid="{00000000-0005-0000-0000-000036060000}"/>
    <cellStyle name="Cálculo 11 2" xfId="3124" xr:uid="{00000000-0005-0000-0000-000037060000}"/>
    <cellStyle name="Cálculo 11 3" xfId="3125" xr:uid="{00000000-0005-0000-0000-000038060000}"/>
    <cellStyle name="Cálculo 12" xfId="365" xr:uid="{00000000-0005-0000-0000-000039060000}"/>
    <cellStyle name="Cálculo 12 2" xfId="3126" xr:uid="{00000000-0005-0000-0000-00003A060000}"/>
    <cellStyle name="Cálculo 12 3" xfId="3127" xr:uid="{00000000-0005-0000-0000-00003B060000}"/>
    <cellStyle name="Cálculo 13" xfId="366" xr:uid="{00000000-0005-0000-0000-00003C060000}"/>
    <cellStyle name="Cálculo 13 2" xfId="3128" xr:uid="{00000000-0005-0000-0000-00003D060000}"/>
    <cellStyle name="Cálculo 13 3" xfId="3129" xr:uid="{00000000-0005-0000-0000-00003E060000}"/>
    <cellStyle name="Cálculo 14" xfId="367" xr:uid="{00000000-0005-0000-0000-00003F060000}"/>
    <cellStyle name="Cálculo 14 2" xfId="3130" xr:uid="{00000000-0005-0000-0000-000040060000}"/>
    <cellStyle name="Cálculo 14 3" xfId="3131" xr:uid="{00000000-0005-0000-0000-000041060000}"/>
    <cellStyle name="Cálculo 15" xfId="368" xr:uid="{00000000-0005-0000-0000-000042060000}"/>
    <cellStyle name="Cálculo 15 2" xfId="3132" xr:uid="{00000000-0005-0000-0000-000043060000}"/>
    <cellStyle name="Cálculo 15 3" xfId="3133" xr:uid="{00000000-0005-0000-0000-000044060000}"/>
    <cellStyle name="Cálculo 16" xfId="369" xr:uid="{00000000-0005-0000-0000-000045060000}"/>
    <cellStyle name="Cálculo 16 2" xfId="3134" xr:uid="{00000000-0005-0000-0000-000046060000}"/>
    <cellStyle name="Cálculo 16 3" xfId="3135" xr:uid="{00000000-0005-0000-0000-000047060000}"/>
    <cellStyle name="Cálculo 17" xfId="370" xr:uid="{00000000-0005-0000-0000-000048060000}"/>
    <cellStyle name="Cálculo 17 2" xfId="3136" xr:uid="{00000000-0005-0000-0000-000049060000}"/>
    <cellStyle name="Cálculo 17 3" xfId="3137" xr:uid="{00000000-0005-0000-0000-00004A060000}"/>
    <cellStyle name="Cálculo 18" xfId="371" xr:uid="{00000000-0005-0000-0000-00004B060000}"/>
    <cellStyle name="Cálculo 18 2" xfId="3138" xr:uid="{00000000-0005-0000-0000-00004C060000}"/>
    <cellStyle name="Cálculo 18 3" xfId="3139" xr:uid="{00000000-0005-0000-0000-00004D060000}"/>
    <cellStyle name="Cálculo 2" xfId="372" xr:uid="{00000000-0005-0000-0000-00004E060000}"/>
    <cellStyle name="Cálculo 2 10" xfId="3140" xr:uid="{00000000-0005-0000-0000-00004F060000}"/>
    <cellStyle name="Cálculo 2 11" xfId="3141" xr:uid="{00000000-0005-0000-0000-000050060000}"/>
    <cellStyle name="Cálculo 2 12" xfId="3142" xr:uid="{00000000-0005-0000-0000-000051060000}"/>
    <cellStyle name="Cálculo 2 2" xfId="373" xr:uid="{00000000-0005-0000-0000-000052060000}"/>
    <cellStyle name="Cálculo 2 2 2" xfId="1563" xr:uid="{00000000-0005-0000-0000-000053060000}"/>
    <cellStyle name="Cálculo 2 2 2 2" xfId="3143" xr:uid="{00000000-0005-0000-0000-000054060000}"/>
    <cellStyle name="Cálculo 2 2 2 3" xfId="3144" xr:uid="{00000000-0005-0000-0000-000055060000}"/>
    <cellStyle name="Cálculo 2 2 2 4" xfId="3145" xr:uid="{00000000-0005-0000-0000-000056060000}"/>
    <cellStyle name="Cálculo 2 2 2 5" xfId="3146" xr:uid="{00000000-0005-0000-0000-000057060000}"/>
    <cellStyle name="Cálculo 2 2 2 6" xfId="3147" xr:uid="{00000000-0005-0000-0000-000058060000}"/>
    <cellStyle name="Cálculo 2 2 2 7" xfId="3148" xr:uid="{00000000-0005-0000-0000-000059060000}"/>
    <cellStyle name="Cálculo 2 2 2 8" xfId="3149" xr:uid="{00000000-0005-0000-0000-00005A060000}"/>
    <cellStyle name="Cálculo 2 2 2 9" xfId="3150" xr:uid="{00000000-0005-0000-0000-00005B060000}"/>
    <cellStyle name="Cálculo 2 2 3" xfId="3151" xr:uid="{00000000-0005-0000-0000-00005C060000}"/>
    <cellStyle name="Cálculo 2 3" xfId="374" xr:uid="{00000000-0005-0000-0000-00005D060000}"/>
    <cellStyle name="Cálculo 2 4" xfId="1282" xr:uid="{00000000-0005-0000-0000-00005E060000}"/>
    <cellStyle name="Cálculo 2 4 2" xfId="1543" xr:uid="{00000000-0005-0000-0000-00005F060000}"/>
    <cellStyle name="Cálculo 2 4 3" xfId="1212" xr:uid="{00000000-0005-0000-0000-000060060000}"/>
    <cellStyle name="Cálculo 2 4 4" xfId="2200" xr:uid="{00000000-0005-0000-0000-000061060000}"/>
    <cellStyle name="Cálculo 2 4 5" xfId="2536" xr:uid="{00000000-0005-0000-0000-000062060000}"/>
    <cellStyle name="Cálculo 2 4 6" xfId="3152" xr:uid="{00000000-0005-0000-0000-000063060000}"/>
    <cellStyle name="Cálculo 2 4 7" xfId="3153" xr:uid="{00000000-0005-0000-0000-000064060000}"/>
    <cellStyle name="Cálculo 2 4 8" xfId="3154" xr:uid="{00000000-0005-0000-0000-000065060000}"/>
    <cellStyle name="Cálculo 2 4 9" xfId="3155" xr:uid="{00000000-0005-0000-0000-000066060000}"/>
    <cellStyle name="Cálculo 2 5" xfId="1809" xr:uid="{00000000-0005-0000-0000-000067060000}"/>
    <cellStyle name="Cálculo 2 6" xfId="1721" xr:uid="{00000000-0005-0000-0000-000068060000}"/>
    <cellStyle name="Cálculo 2 6 2" xfId="3156" xr:uid="{00000000-0005-0000-0000-000069060000}"/>
    <cellStyle name="Cálculo 2 6 3" xfId="3157" xr:uid="{00000000-0005-0000-0000-00006A060000}"/>
    <cellStyle name="Cálculo 2 6 4" xfId="3158" xr:uid="{00000000-0005-0000-0000-00006B060000}"/>
    <cellStyle name="Cálculo 2 6 5" xfId="3159" xr:uid="{00000000-0005-0000-0000-00006C060000}"/>
    <cellStyle name="Cálculo 2 6 6" xfId="3160" xr:uid="{00000000-0005-0000-0000-00006D060000}"/>
    <cellStyle name="Cálculo 2 6 7" xfId="3161" xr:uid="{00000000-0005-0000-0000-00006E060000}"/>
    <cellStyle name="Cálculo 2 6 8" xfId="3162" xr:uid="{00000000-0005-0000-0000-00006F060000}"/>
    <cellStyle name="Cálculo 2 6 9" xfId="3163" xr:uid="{00000000-0005-0000-0000-000070060000}"/>
    <cellStyle name="Cálculo 2 7" xfId="1634" xr:uid="{00000000-0005-0000-0000-000071060000}"/>
    <cellStyle name="Cálculo 2 8" xfId="2139" xr:uid="{00000000-0005-0000-0000-000072060000}"/>
    <cellStyle name="Cálculo 2 9" xfId="1352" xr:uid="{00000000-0005-0000-0000-000073060000}"/>
    <cellStyle name="Cálculo 2_UMF Y  HOSPITALES" xfId="375" xr:uid="{00000000-0005-0000-0000-000074060000}"/>
    <cellStyle name="Cálculo 3" xfId="376" xr:uid="{00000000-0005-0000-0000-000075060000}"/>
    <cellStyle name="Cálculo 3 2" xfId="3164" xr:uid="{00000000-0005-0000-0000-000076060000}"/>
    <cellStyle name="Cálculo 3 3" xfId="3165" xr:uid="{00000000-0005-0000-0000-000077060000}"/>
    <cellStyle name="Cálculo 4" xfId="377" xr:uid="{00000000-0005-0000-0000-000078060000}"/>
    <cellStyle name="Cálculo 4 2" xfId="3166" xr:uid="{00000000-0005-0000-0000-000079060000}"/>
    <cellStyle name="Cálculo 4 3" xfId="3167" xr:uid="{00000000-0005-0000-0000-00007A060000}"/>
    <cellStyle name="Cálculo 5" xfId="378" xr:uid="{00000000-0005-0000-0000-00007B060000}"/>
    <cellStyle name="Cálculo 5 2" xfId="3168" xr:uid="{00000000-0005-0000-0000-00007C060000}"/>
    <cellStyle name="Cálculo 5 3" xfId="3169" xr:uid="{00000000-0005-0000-0000-00007D060000}"/>
    <cellStyle name="Cálculo 6" xfId="379" xr:uid="{00000000-0005-0000-0000-00007E060000}"/>
    <cellStyle name="Cálculo 6 2" xfId="3170" xr:uid="{00000000-0005-0000-0000-00007F060000}"/>
    <cellStyle name="Cálculo 6 3" xfId="3171" xr:uid="{00000000-0005-0000-0000-000080060000}"/>
    <cellStyle name="Cálculo 7" xfId="380" xr:uid="{00000000-0005-0000-0000-000081060000}"/>
    <cellStyle name="Cálculo 7 2" xfId="3172" xr:uid="{00000000-0005-0000-0000-000082060000}"/>
    <cellStyle name="Cálculo 7 3" xfId="3173" xr:uid="{00000000-0005-0000-0000-000083060000}"/>
    <cellStyle name="Cálculo 8" xfId="381" xr:uid="{00000000-0005-0000-0000-000084060000}"/>
    <cellStyle name="Cálculo 8 2" xfId="3174" xr:uid="{00000000-0005-0000-0000-000085060000}"/>
    <cellStyle name="Cálculo 8 3" xfId="3175" xr:uid="{00000000-0005-0000-0000-000086060000}"/>
    <cellStyle name="Cálculo 9" xfId="382" xr:uid="{00000000-0005-0000-0000-000087060000}"/>
    <cellStyle name="Cálculo 9 2" xfId="3176" xr:uid="{00000000-0005-0000-0000-000088060000}"/>
    <cellStyle name="Cálculo 9 3" xfId="3177" xr:uid="{00000000-0005-0000-0000-000089060000}"/>
    <cellStyle name="Celda de comprobación 1" xfId="383" xr:uid="{00000000-0005-0000-0000-00008A060000}"/>
    <cellStyle name="Celda de comprobación 10" xfId="384" xr:uid="{00000000-0005-0000-0000-00008B060000}"/>
    <cellStyle name="Celda de comprobación 11" xfId="385" xr:uid="{00000000-0005-0000-0000-00008C060000}"/>
    <cellStyle name="Celda de comprobación 12" xfId="386" xr:uid="{00000000-0005-0000-0000-00008D060000}"/>
    <cellStyle name="Celda de comprobación 13" xfId="387" xr:uid="{00000000-0005-0000-0000-00008E060000}"/>
    <cellStyle name="Celda de comprobación 14" xfId="388" xr:uid="{00000000-0005-0000-0000-00008F060000}"/>
    <cellStyle name="Celda de comprobación 15" xfId="389" xr:uid="{00000000-0005-0000-0000-000090060000}"/>
    <cellStyle name="Celda de comprobación 16" xfId="390" xr:uid="{00000000-0005-0000-0000-000091060000}"/>
    <cellStyle name="Celda de comprobación 17" xfId="391" xr:uid="{00000000-0005-0000-0000-000092060000}"/>
    <cellStyle name="Celda de comprobación 18" xfId="392" xr:uid="{00000000-0005-0000-0000-000093060000}"/>
    <cellStyle name="Celda de comprobación 2" xfId="393" xr:uid="{00000000-0005-0000-0000-000094060000}"/>
    <cellStyle name="Celda de comprobación 2 10" xfId="3178" xr:uid="{00000000-0005-0000-0000-000095060000}"/>
    <cellStyle name="Celda de comprobación 2 11" xfId="3179" xr:uid="{00000000-0005-0000-0000-000096060000}"/>
    <cellStyle name="Celda de comprobación 2 2" xfId="394" xr:uid="{00000000-0005-0000-0000-000097060000}"/>
    <cellStyle name="Celda de comprobación 2 2 2" xfId="1565" xr:uid="{00000000-0005-0000-0000-000098060000}"/>
    <cellStyle name="Celda de comprobación 2 3" xfId="1297" xr:uid="{00000000-0005-0000-0000-000099060000}"/>
    <cellStyle name="Celda de comprobación 2 3 2" xfId="1538" xr:uid="{00000000-0005-0000-0000-00009A060000}"/>
    <cellStyle name="Celda de comprobación 2 3 3" xfId="1727" xr:uid="{00000000-0005-0000-0000-00009B060000}"/>
    <cellStyle name="Celda de comprobación 2 3 4" xfId="2077" xr:uid="{00000000-0005-0000-0000-00009C060000}"/>
    <cellStyle name="Celda de comprobación 2 3 5" xfId="1924" xr:uid="{00000000-0005-0000-0000-00009D060000}"/>
    <cellStyle name="Celda de comprobación 2 3 6" xfId="3180" xr:uid="{00000000-0005-0000-0000-00009E060000}"/>
    <cellStyle name="Celda de comprobación 2 3 7" xfId="3181" xr:uid="{00000000-0005-0000-0000-00009F060000}"/>
    <cellStyle name="Celda de comprobación 2 3 8" xfId="3182" xr:uid="{00000000-0005-0000-0000-0000A0060000}"/>
    <cellStyle name="Celda de comprobación 2 4" xfId="1687" xr:uid="{00000000-0005-0000-0000-0000A1060000}"/>
    <cellStyle name="Celda de comprobación 2 5" xfId="1822" xr:uid="{00000000-0005-0000-0000-0000A2060000}"/>
    <cellStyle name="Celda de comprobación 2 6" xfId="1647" xr:uid="{00000000-0005-0000-0000-0000A3060000}"/>
    <cellStyle name="Celda de comprobación 2 7" xfId="2141" xr:uid="{00000000-0005-0000-0000-0000A4060000}"/>
    <cellStyle name="Celda de comprobación 2 8" xfId="1348" xr:uid="{00000000-0005-0000-0000-0000A5060000}"/>
    <cellStyle name="Celda de comprobación 2 9" xfId="3183" xr:uid="{00000000-0005-0000-0000-0000A6060000}"/>
    <cellStyle name="Celda de comprobación 3" xfId="395" xr:uid="{00000000-0005-0000-0000-0000A7060000}"/>
    <cellStyle name="Celda de comprobación 4" xfId="396" xr:uid="{00000000-0005-0000-0000-0000A8060000}"/>
    <cellStyle name="Celda de comprobación 5" xfId="397" xr:uid="{00000000-0005-0000-0000-0000A9060000}"/>
    <cellStyle name="Celda de comprobación 6" xfId="398" xr:uid="{00000000-0005-0000-0000-0000AA060000}"/>
    <cellStyle name="Celda de comprobación 7" xfId="399" xr:uid="{00000000-0005-0000-0000-0000AB060000}"/>
    <cellStyle name="Celda de comprobación 8" xfId="400" xr:uid="{00000000-0005-0000-0000-0000AC060000}"/>
    <cellStyle name="Celda de comprobación 9" xfId="401" xr:uid="{00000000-0005-0000-0000-0000AD060000}"/>
    <cellStyle name="Celda vinculada 1" xfId="402" xr:uid="{00000000-0005-0000-0000-0000AE060000}"/>
    <cellStyle name="Celda vinculada 10" xfId="403" xr:uid="{00000000-0005-0000-0000-0000AF060000}"/>
    <cellStyle name="Celda vinculada 11" xfId="404" xr:uid="{00000000-0005-0000-0000-0000B0060000}"/>
    <cellStyle name="Celda vinculada 12" xfId="405" xr:uid="{00000000-0005-0000-0000-0000B1060000}"/>
    <cellStyle name="Celda vinculada 13" xfId="406" xr:uid="{00000000-0005-0000-0000-0000B2060000}"/>
    <cellStyle name="Celda vinculada 14" xfId="407" xr:uid="{00000000-0005-0000-0000-0000B3060000}"/>
    <cellStyle name="Celda vinculada 15" xfId="408" xr:uid="{00000000-0005-0000-0000-0000B4060000}"/>
    <cellStyle name="Celda vinculada 16" xfId="409" xr:uid="{00000000-0005-0000-0000-0000B5060000}"/>
    <cellStyle name="Celda vinculada 17" xfId="410" xr:uid="{00000000-0005-0000-0000-0000B6060000}"/>
    <cellStyle name="Celda vinculada 18" xfId="411" xr:uid="{00000000-0005-0000-0000-0000B7060000}"/>
    <cellStyle name="Celda vinculada 2" xfId="412" xr:uid="{00000000-0005-0000-0000-0000B8060000}"/>
    <cellStyle name="Celda vinculada 2 2" xfId="413" xr:uid="{00000000-0005-0000-0000-0000B9060000}"/>
    <cellStyle name="Celda vinculada 2 2 2" xfId="1566" xr:uid="{00000000-0005-0000-0000-0000BA060000}"/>
    <cellStyle name="Celda vinculada 2 3" xfId="1536" xr:uid="{00000000-0005-0000-0000-0000BB060000}"/>
    <cellStyle name="Celda vinculada 3" xfId="414" xr:uid="{00000000-0005-0000-0000-0000BC060000}"/>
    <cellStyle name="Celda vinculada 4" xfId="415" xr:uid="{00000000-0005-0000-0000-0000BD060000}"/>
    <cellStyle name="Celda vinculada 5" xfId="416" xr:uid="{00000000-0005-0000-0000-0000BE060000}"/>
    <cellStyle name="Celda vinculada 6" xfId="417" xr:uid="{00000000-0005-0000-0000-0000BF060000}"/>
    <cellStyle name="Celda vinculada 7" xfId="418" xr:uid="{00000000-0005-0000-0000-0000C0060000}"/>
    <cellStyle name="Celda vinculada 8" xfId="419" xr:uid="{00000000-0005-0000-0000-0000C1060000}"/>
    <cellStyle name="Celda vinculada 9" xfId="420" xr:uid="{00000000-0005-0000-0000-0000C2060000}"/>
    <cellStyle name="Encabezado 4 1" xfId="421" xr:uid="{00000000-0005-0000-0000-0000C3060000}"/>
    <cellStyle name="Encabezado 4 10" xfId="422" xr:uid="{00000000-0005-0000-0000-0000C4060000}"/>
    <cellStyle name="Encabezado 4 11" xfId="423" xr:uid="{00000000-0005-0000-0000-0000C5060000}"/>
    <cellStyle name="Encabezado 4 12" xfId="424" xr:uid="{00000000-0005-0000-0000-0000C6060000}"/>
    <cellStyle name="Encabezado 4 13" xfId="425" xr:uid="{00000000-0005-0000-0000-0000C7060000}"/>
    <cellStyle name="Encabezado 4 14" xfId="426" xr:uid="{00000000-0005-0000-0000-0000C8060000}"/>
    <cellStyle name="Encabezado 4 15" xfId="427" xr:uid="{00000000-0005-0000-0000-0000C9060000}"/>
    <cellStyle name="Encabezado 4 16" xfId="428" xr:uid="{00000000-0005-0000-0000-0000CA060000}"/>
    <cellStyle name="Encabezado 4 17" xfId="429" xr:uid="{00000000-0005-0000-0000-0000CB060000}"/>
    <cellStyle name="Encabezado 4 18" xfId="430" xr:uid="{00000000-0005-0000-0000-0000CC060000}"/>
    <cellStyle name="Encabezado 4 2" xfId="431" xr:uid="{00000000-0005-0000-0000-0000CD060000}"/>
    <cellStyle name="Encabezado 4 2 2" xfId="432" xr:uid="{00000000-0005-0000-0000-0000CE060000}"/>
    <cellStyle name="Encabezado 4 2 2 2" xfId="1567" xr:uid="{00000000-0005-0000-0000-0000CF060000}"/>
    <cellStyle name="Encabezado 4 2 3" xfId="1603" xr:uid="{00000000-0005-0000-0000-0000D0060000}"/>
    <cellStyle name="Encabezado 4 3" xfId="433" xr:uid="{00000000-0005-0000-0000-0000D1060000}"/>
    <cellStyle name="Encabezado 4 4" xfId="434" xr:uid="{00000000-0005-0000-0000-0000D2060000}"/>
    <cellStyle name="Encabezado 4 5" xfId="435" xr:uid="{00000000-0005-0000-0000-0000D3060000}"/>
    <cellStyle name="Encabezado 4 6" xfId="436" xr:uid="{00000000-0005-0000-0000-0000D4060000}"/>
    <cellStyle name="Encabezado 4 7" xfId="437" xr:uid="{00000000-0005-0000-0000-0000D5060000}"/>
    <cellStyle name="Encabezado 4 8" xfId="438" xr:uid="{00000000-0005-0000-0000-0000D6060000}"/>
    <cellStyle name="Encabezado 4 9" xfId="439" xr:uid="{00000000-0005-0000-0000-0000D7060000}"/>
    <cellStyle name="Énfasis1 1" xfId="440" xr:uid="{00000000-0005-0000-0000-0000D8060000}"/>
    <cellStyle name="Énfasis1 10" xfId="441" xr:uid="{00000000-0005-0000-0000-0000D9060000}"/>
    <cellStyle name="Énfasis1 11" xfId="442" xr:uid="{00000000-0005-0000-0000-0000DA060000}"/>
    <cellStyle name="Énfasis1 12" xfId="443" xr:uid="{00000000-0005-0000-0000-0000DB060000}"/>
    <cellStyle name="Énfasis1 13" xfId="444" xr:uid="{00000000-0005-0000-0000-0000DC060000}"/>
    <cellStyle name="Énfasis1 14" xfId="445" xr:uid="{00000000-0005-0000-0000-0000DD060000}"/>
    <cellStyle name="Énfasis1 15" xfId="446" xr:uid="{00000000-0005-0000-0000-0000DE060000}"/>
    <cellStyle name="Énfasis1 16" xfId="447" xr:uid="{00000000-0005-0000-0000-0000DF060000}"/>
    <cellStyle name="Énfasis1 17" xfId="448" xr:uid="{00000000-0005-0000-0000-0000E0060000}"/>
    <cellStyle name="Énfasis1 18" xfId="449" xr:uid="{00000000-0005-0000-0000-0000E1060000}"/>
    <cellStyle name="Énfasis1 2" xfId="450" xr:uid="{00000000-0005-0000-0000-0000E2060000}"/>
    <cellStyle name="Énfasis1 2 10" xfId="3184" xr:uid="{00000000-0005-0000-0000-0000E3060000}"/>
    <cellStyle name="Énfasis1 2 11" xfId="3185" xr:uid="{00000000-0005-0000-0000-0000E4060000}"/>
    <cellStyle name="Énfasis1 2 2" xfId="451" xr:uid="{00000000-0005-0000-0000-0000E5060000}"/>
    <cellStyle name="Énfasis1 2 2 2" xfId="1569" xr:uid="{00000000-0005-0000-0000-0000E6060000}"/>
    <cellStyle name="Énfasis1 2 3" xfId="1327" xr:uid="{00000000-0005-0000-0000-0000E7060000}"/>
    <cellStyle name="Énfasis1 2 3 2" xfId="1604" xr:uid="{00000000-0005-0000-0000-0000E8060000}"/>
    <cellStyle name="Énfasis1 2 3 3" xfId="2114" xr:uid="{00000000-0005-0000-0000-0000E9060000}"/>
    <cellStyle name="Énfasis1 2 3 4" xfId="2288" xr:uid="{00000000-0005-0000-0000-0000EA060000}"/>
    <cellStyle name="Énfasis1 2 3 5" xfId="2542" xr:uid="{00000000-0005-0000-0000-0000EB060000}"/>
    <cellStyle name="Énfasis1 2 3 6" xfId="3186" xr:uid="{00000000-0005-0000-0000-0000EC060000}"/>
    <cellStyle name="Énfasis1 2 3 7" xfId="3187" xr:uid="{00000000-0005-0000-0000-0000ED060000}"/>
    <cellStyle name="Énfasis1 2 3 8" xfId="3188" xr:uid="{00000000-0005-0000-0000-0000EE060000}"/>
    <cellStyle name="Énfasis1 2 4" xfId="1677" xr:uid="{00000000-0005-0000-0000-0000EF060000}"/>
    <cellStyle name="Énfasis1 2 5" xfId="1753" xr:uid="{00000000-0005-0000-0000-0000F0060000}"/>
    <cellStyle name="Énfasis1 2 6" xfId="1347" xr:uid="{00000000-0005-0000-0000-0000F1060000}"/>
    <cellStyle name="Énfasis1 2 7" xfId="1328" xr:uid="{00000000-0005-0000-0000-0000F2060000}"/>
    <cellStyle name="Énfasis1 2 8" xfId="2510" xr:uid="{00000000-0005-0000-0000-0000F3060000}"/>
    <cellStyle name="Énfasis1 2 9" xfId="3189" xr:uid="{00000000-0005-0000-0000-0000F4060000}"/>
    <cellStyle name="Énfasis1 3" xfId="452" xr:uid="{00000000-0005-0000-0000-0000F5060000}"/>
    <cellStyle name="Énfasis1 4" xfId="453" xr:uid="{00000000-0005-0000-0000-0000F6060000}"/>
    <cellStyle name="Énfasis1 5" xfId="454" xr:uid="{00000000-0005-0000-0000-0000F7060000}"/>
    <cellStyle name="Énfasis1 6" xfId="455" xr:uid="{00000000-0005-0000-0000-0000F8060000}"/>
    <cellStyle name="Énfasis1 7" xfId="456" xr:uid="{00000000-0005-0000-0000-0000F9060000}"/>
    <cellStyle name="Énfasis1 8" xfId="457" xr:uid="{00000000-0005-0000-0000-0000FA060000}"/>
    <cellStyle name="Énfasis1 9" xfId="458" xr:uid="{00000000-0005-0000-0000-0000FB060000}"/>
    <cellStyle name="Énfasis2 1" xfId="459" xr:uid="{00000000-0005-0000-0000-0000FC060000}"/>
    <cellStyle name="Énfasis2 10" xfId="460" xr:uid="{00000000-0005-0000-0000-0000FD060000}"/>
    <cellStyle name="Énfasis2 11" xfId="461" xr:uid="{00000000-0005-0000-0000-0000FE060000}"/>
    <cellStyle name="Énfasis2 12" xfId="462" xr:uid="{00000000-0005-0000-0000-0000FF060000}"/>
    <cellStyle name="Énfasis2 13" xfId="463" xr:uid="{00000000-0005-0000-0000-000000070000}"/>
    <cellStyle name="Énfasis2 14" xfId="464" xr:uid="{00000000-0005-0000-0000-000001070000}"/>
    <cellStyle name="Énfasis2 15" xfId="465" xr:uid="{00000000-0005-0000-0000-000002070000}"/>
    <cellStyle name="Énfasis2 16" xfId="466" xr:uid="{00000000-0005-0000-0000-000003070000}"/>
    <cellStyle name="Énfasis2 17" xfId="467" xr:uid="{00000000-0005-0000-0000-000004070000}"/>
    <cellStyle name="Énfasis2 18" xfId="468" xr:uid="{00000000-0005-0000-0000-000005070000}"/>
    <cellStyle name="Énfasis2 2" xfId="469" xr:uid="{00000000-0005-0000-0000-000006070000}"/>
    <cellStyle name="Énfasis2 2 10" xfId="3190" xr:uid="{00000000-0005-0000-0000-000007070000}"/>
    <cellStyle name="Énfasis2 2 11" xfId="3191" xr:uid="{00000000-0005-0000-0000-000008070000}"/>
    <cellStyle name="Énfasis2 2 2" xfId="470" xr:uid="{00000000-0005-0000-0000-000009070000}"/>
    <cellStyle name="Énfasis2 2 2 2" xfId="1570" xr:uid="{00000000-0005-0000-0000-00000A070000}"/>
    <cellStyle name="Énfasis2 2 3" xfId="1329" xr:uid="{00000000-0005-0000-0000-00000B070000}"/>
    <cellStyle name="Énfasis2 2 3 2" xfId="1605" xr:uid="{00000000-0005-0000-0000-00000C070000}"/>
    <cellStyle name="Énfasis2 2 3 3" xfId="2115" xr:uid="{00000000-0005-0000-0000-00000D070000}"/>
    <cellStyle name="Énfasis2 2 3 4" xfId="2415" xr:uid="{00000000-0005-0000-0000-00000E070000}"/>
    <cellStyle name="Énfasis2 2 3 5" xfId="2543" xr:uid="{00000000-0005-0000-0000-00000F070000}"/>
    <cellStyle name="Énfasis2 2 3 6" xfId="3192" xr:uid="{00000000-0005-0000-0000-000010070000}"/>
    <cellStyle name="Énfasis2 2 3 7" xfId="3193" xr:uid="{00000000-0005-0000-0000-000011070000}"/>
    <cellStyle name="Énfasis2 2 3 8" xfId="3194" xr:uid="{00000000-0005-0000-0000-000012070000}"/>
    <cellStyle name="Énfasis2 2 4" xfId="1675" xr:uid="{00000000-0005-0000-0000-000013070000}"/>
    <cellStyle name="Énfasis2 2 5" xfId="1760" xr:uid="{00000000-0005-0000-0000-000014070000}"/>
    <cellStyle name="Énfasis2 2 6" xfId="1668" xr:uid="{00000000-0005-0000-0000-000015070000}"/>
    <cellStyle name="Énfasis2 2 7" xfId="2153" xr:uid="{00000000-0005-0000-0000-000016070000}"/>
    <cellStyle name="Énfasis2 2 8" xfId="2511" xr:uid="{00000000-0005-0000-0000-000017070000}"/>
    <cellStyle name="Énfasis2 2 9" xfId="3195" xr:uid="{00000000-0005-0000-0000-000018070000}"/>
    <cellStyle name="Énfasis2 3" xfId="471" xr:uid="{00000000-0005-0000-0000-000019070000}"/>
    <cellStyle name="Énfasis2 4" xfId="472" xr:uid="{00000000-0005-0000-0000-00001A070000}"/>
    <cellStyle name="Énfasis2 5" xfId="473" xr:uid="{00000000-0005-0000-0000-00001B070000}"/>
    <cellStyle name="Énfasis2 6" xfId="474" xr:uid="{00000000-0005-0000-0000-00001C070000}"/>
    <cellStyle name="Énfasis2 7" xfId="475" xr:uid="{00000000-0005-0000-0000-00001D070000}"/>
    <cellStyle name="Énfasis2 8" xfId="476" xr:uid="{00000000-0005-0000-0000-00001E070000}"/>
    <cellStyle name="Énfasis2 9" xfId="477" xr:uid="{00000000-0005-0000-0000-00001F070000}"/>
    <cellStyle name="Énfasis3 1" xfId="478" xr:uid="{00000000-0005-0000-0000-000020070000}"/>
    <cellStyle name="Énfasis3 10" xfId="479" xr:uid="{00000000-0005-0000-0000-000021070000}"/>
    <cellStyle name="Énfasis3 11" xfId="480" xr:uid="{00000000-0005-0000-0000-000022070000}"/>
    <cellStyle name="Énfasis3 12" xfId="481" xr:uid="{00000000-0005-0000-0000-000023070000}"/>
    <cellStyle name="Énfasis3 13" xfId="482" xr:uid="{00000000-0005-0000-0000-000024070000}"/>
    <cellStyle name="Énfasis3 14" xfId="483" xr:uid="{00000000-0005-0000-0000-000025070000}"/>
    <cellStyle name="Énfasis3 15" xfId="484" xr:uid="{00000000-0005-0000-0000-000026070000}"/>
    <cellStyle name="Énfasis3 16" xfId="485" xr:uid="{00000000-0005-0000-0000-000027070000}"/>
    <cellStyle name="Énfasis3 17" xfId="486" xr:uid="{00000000-0005-0000-0000-000028070000}"/>
    <cellStyle name="Énfasis3 18" xfId="487" xr:uid="{00000000-0005-0000-0000-000029070000}"/>
    <cellStyle name="Énfasis3 2" xfId="488" xr:uid="{00000000-0005-0000-0000-00002A070000}"/>
    <cellStyle name="Énfasis3 2 10" xfId="3196" xr:uid="{00000000-0005-0000-0000-00002B070000}"/>
    <cellStyle name="Énfasis3 2 11" xfId="3197" xr:uid="{00000000-0005-0000-0000-00002C070000}"/>
    <cellStyle name="Énfasis3 2 2" xfId="489" xr:uid="{00000000-0005-0000-0000-00002D070000}"/>
    <cellStyle name="Énfasis3 2 2 2" xfId="1572" xr:uid="{00000000-0005-0000-0000-00002E070000}"/>
    <cellStyle name="Énfasis3 2 3" xfId="1334" xr:uid="{00000000-0005-0000-0000-00002F070000}"/>
    <cellStyle name="Énfasis3 2 3 2" xfId="1606" xr:uid="{00000000-0005-0000-0000-000030070000}"/>
    <cellStyle name="Énfasis3 2 3 3" xfId="2116" xr:uid="{00000000-0005-0000-0000-000031070000}"/>
    <cellStyle name="Énfasis3 2 3 4" xfId="2098" xr:uid="{00000000-0005-0000-0000-000032070000}"/>
    <cellStyle name="Énfasis3 2 3 5" xfId="2544" xr:uid="{00000000-0005-0000-0000-000033070000}"/>
    <cellStyle name="Énfasis3 2 3 6" xfId="3198" xr:uid="{00000000-0005-0000-0000-000034070000}"/>
    <cellStyle name="Énfasis3 2 3 7" xfId="3199" xr:uid="{00000000-0005-0000-0000-000035070000}"/>
    <cellStyle name="Énfasis3 2 3 8" xfId="3200" xr:uid="{00000000-0005-0000-0000-000036070000}"/>
    <cellStyle name="Énfasis3 2 4" xfId="1673" xr:uid="{00000000-0005-0000-0000-000037070000}"/>
    <cellStyle name="Énfasis3 2 5" xfId="1770" xr:uid="{00000000-0005-0000-0000-000038070000}"/>
    <cellStyle name="Énfasis3 2 6" xfId="1671" xr:uid="{00000000-0005-0000-0000-000039070000}"/>
    <cellStyle name="Énfasis3 2 7" xfId="1674" xr:uid="{00000000-0005-0000-0000-00003A070000}"/>
    <cellStyle name="Énfasis3 2 8" xfId="2159" xr:uid="{00000000-0005-0000-0000-00003B070000}"/>
    <cellStyle name="Énfasis3 2 9" xfId="3201" xr:uid="{00000000-0005-0000-0000-00003C070000}"/>
    <cellStyle name="Énfasis3 3" xfId="490" xr:uid="{00000000-0005-0000-0000-00003D070000}"/>
    <cellStyle name="Énfasis3 4" xfId="491" xr:uid="{00000000-0005-0000-0000-00003E070000}"/>
    <cellStyle name="Énfasis3 5" xfId="492" xr:uid="{00000000-0005-0000-0000-00003F070000}"/>
    <cellStyle name="Énfasis3 6" xfId="493" xr:uid="{00000000-0005-0000-0000-000040070000}"/>
    <cellStyle name="Énfasis3 7" xfId="494" xr:uid="{00000000-0005-0000-0000-000041070000}"/>
    <cellStyle name="Énfasis3 8" xfId="495" xr:uid="{00000000-0005-0000-0000-000042070000}"/>
    <cellStyle name="Énfasis3 9" xfId="496" xr:uid="{00000000-0005-0000-0000-000043070000}"/>
    <cellStyle name="Énfasis4 1" xfId="497" xr:uid="{00000000-0005-0000-0000-000044070000}"/>
    <cellStyle name="Énfasis4 10" xfId="498" xr:uid="{00000000-0005-0000-0000-000045070000}"/>
    <cellStyle name="Énfasis4 11" xfId="499" xr:uid="{00000000-0005-0000-0000-000046070000}"/>
    <cellStyle name="Énfasis4 12" xfId="500" xr:uid="{00000000-0005-0000-0000-000047070000}"/>
    <cellStyle name="Énfasis4 13" xfId="501" xr:uid="{00000000-0005-0000-0000-000048070000}"/>
    <cellStyle name="Énfasis4 14" xfId="502" xr:uid="{00000000-0005-0000-0000-000049070000}"/>
    <cellStyle name="Énfasis4 15" xfId="503" xr:uid="{00000000-0005-0000-0000-00004A070000}"/>
    <cellStyle name="Énfasis4 16" xfId="504" xr:uid="{00000000-0005-0000-0000-00004B070000}"/>
    <cellStyle name="Énfasis4 17" xfId="505" xr:uid="{00000000-0005-0000-0000-00004C070000}"/>
    <cellStyle name="Énfasis4 18" xfId="506" xr:uid="{00000000-0005-0000-0000-00004D070000}"/>
    <cellStyle name="Énfasis4 2" xfId="507" xr:uid="{00000000-0005-0000-0000-00004E070000}"/>
    <cellStyle name="Énfasis4 2 10" xfId="3202" xr:uid="{00000000-0005-0000-0000-00004F070000}"/>
    <cellStyle name="Énfasis4 2 11" xfId="3203" xr:uid="{00000000-0005-0000-0000-000050070000}"/>
    <cellStyle name="Énfasis4 2 2" xfId="508" xr:uid="{00000000-0005-0000-0000-000051070000}"/>
    <cellStyle name="Énfasis4 2 2 2" xfId="1574" xr:uid="{00000000-0005-0000-0000-000052070000}"/>
    <cellStyle name="Énfasis4 2 3" xfId="1339" xr:uid="{00000000-0005-0000-0000-000053070000}"/>
    <cellStyle name="Énfasis4 2 3 2" xfId="1607" xr:uid="{00000000-0005-0000-0000-000054070000}"/>
    <cellStyle name="Énfasis4 2 3 3" xfId="2117" xr:uid="{00000000-0005-0000-0000-000055070000}"/>
    <cellStyle name="Énfasis4 2 3 4" xfId="2421" xr:uid="{00000000-0005-0000-0000-000056070000}"/>
    <cellStyle name="Énfasis4 2 3 5" xfId="2372" xr:uid="{00000000-0005-0000-0000-000057070000}"/>
    <cellStyle name="Énfasis4 2 3 6" xfId="3204" xr:uid="{00000000-0005-0000-0000-000058070000}"/>
    <cellStyle name="Énfasis4 2 3 7" xfId="3205" xr:uid="{00000000-0005-0000-0000-000059070000}"/>
    <cellStyle name="Énfasis4 2 3 8" xfId="3206" xr:uid="{00000000-0005-0000-0000-00005A070000}"/>
    <cellStyle name="Énfasis4 2 4" xfId="1670" xr:uid="{00000000-0005-0000-0000-00005B070000}"/>
    <cellStyle name="Énfasis4 2 5" xfId="1820" xr:uid="{00000000-0005-0000-0000-00005C070000}"/>
    <cellStyle name="Énfasis4 2 6" xfId="1336" xr:uid="{00000000-0005-0000-0000-00005D070000}"/>
    <cellStyle name="Énfasis4 2 7" xfId="1335" xr:uid="{00000000-0005-0000-0000-00005E070000}"/>
    <cellStyle name="Énfasis4 2 8" xfId="1667" xr:uid="{00000000-0005-0000-0000-00005F070000}"/>
    <cellStyle name="Énfasis4 2 9" xfId="3207" xr:uid="{00000000-0005-0000-0000-000060070000}"/>
    <cellStyle name="Énfasis4 3" xfId="509" xr:uid="{00000000-0005-0000-0000-000061070000}"/>
    <cellStyle name="Énfasis4 4" xfId="510" xr:uid="{00000000-0005-0000-0000-000062070000}"/>
    <cellStyle name="Énfasis4 5" xfId="511" xr:uid="{00000000-0005-0000-0000-000063070000}"/>
    <cellStyle name="Énfasis4 6" xfId="512" xr:uid="{00000000-0005-0000-0000-000064070000}"/>
    <cellStyle name="Énfasis4 7" xfId="513" xr:uid="{00000000-0005-0000-0000-000065070000}"/>
    <cellStyle name="Énfasis4 8" xfId="514" xr:uid="{00000000-0005-0000-0000-000066070000}"/>
    <cellStyle name="Énfasis4 9" xfId="515" xr:uid="{00000000-0005-0000-0000-000067070000}"/>
    <cellStyle name="Énfasis5 1" xfId="516" xr:uid="{00000000-0005-0000-0000-000068070000}"/>
    <cellStyle name="Énfasis5 10" xfId="517" xr:uid="{00000000-0005-0000-0000-000069070000}"/>
    <cellStyle name="Énfasis5 11" xfId="518" xr:uid="{00000000-0005-0000-0000-00006A070000}"/>
    <cellStyle name="Énfasis5 12" xfId="519" xr:uid="{00000000-0005-0000-0000-00006B070000}"/>
    <cellStyle name="Énfasis5 13" xfId="520" xr:uid="{00000000-0005-0000-0000-00006C070000}"/>
    <cellStyle name="Énfasis5 14" xfId="521" xr:uid="{00000000-0005-0000-0000-00006D070000}"/>
    <cellStyle name="Énfasis5 15" xfId="522" xr:uid="{00000000-0005-0000-0000-00006E070000}"/>
    <cellStyle name="Énfasis5 16" xfId="523" xr:uid="{00000000-0005-0000-0000-00006F070000}"/>
    <cellStyle name="Énfasis5 17" xfId="524" xr:uid="{00000000-0005-0000-0000-000070070000}"/>
    <cellStyle name="Énfasis5 18" xfId="525" xr:uid="{00000000-0005-0000-0000-000071070000}"/>
    <cellStyle name="Énfasis5 2" xfId="526" xr:uid="{00000000-0005-0000-0000-000072070000}"/>
    <cellStyle name="Énfasis5 2 10" xfId="3208" xr:uid="{00000000-0005-0000-0000-000073070000}"/>
    <cellStyle name="Énfasis5 2 2" xfId="527" xr:uid="{00000000-0005-0000-0000-000074070000}"/>
    <cellStyle name="Énfasis5 2 3" xfId="1342" xr:uid="{00000000-0005-0000-0000-000075070000}"/>
    <cellStyle name="Énfasis5 2 3 2" xfId="1666" xr:uid="{00000000-0005-0000-0000-000076070000}"/>
    <cellStyle name="Énfasis5 2 3 3" xfId="2152" xr:uid="{00000000-0005-0000-0000-000077070000}"/>
    <cellStyle name="Énfasis5 2 3 4" xfId="2523" xr:uid="{00000000-0005-0000-0000-000078070000}"/>
    <cellStyle name="Énfasis5 2 3 5" xfId="2728" xr:uid="{00000000-0005-0000-0000-000079070000}"/>
    <cellStyle name="Énfasis5 2 3 6" xfId="3209" xr:uid="{00000000-0005-0000-0000-00007A070000}"/>
    <cellStyle name="Énfasis5 2 3 7" xfId="3210" xr:uid="{00000000-0005-0000-0000-00007B070000}"/>
    <cellStyle name="Énfasis5 2 3 8" xfId="3211" xr:uid="{00000000-0005-0000-0000-00007C070000}"/>
    <cellStyle name="Énfasis5 2 4" xfId="1778" xr:uid="{00000000-0005-0000-0000-00007D070000}"/>
    <cellStyle name="Énfasis5 2 5" xfId="1333" xr:uid="{00000000-0005-0000-0000-00007E070000}"/>
    <cellStyle name="Énfasis5 2 6" xfId="2287" xr:uid="{00000000-0005-0000-0000-00007F070000}"/>
    <cellStyle name="Énfasis5 2 7" xfId="2280" xr:uid="{00000000-0005-0000-0000-000080070000}"/>
    <cellStyle name="Énfasis5 2 8" xfId="3212" xr:uid="{00000000-0005-0000-0000-000081070000}"/>
    <cellStyle name="Énfasis5 2 9" xfId="3213" xr:uid="{00000000-0005-0000-0000-000082070000}"/>
    <cellStyle name="Énfasis5 3" xfId="528" xr:uid="{00000000-0005-0000-0000-000083070000}"/>
    <cellStyle name="Énfasis5 4" xfId="529" xr:uid="{00000000-0005-0000-0000-000084070000}"/>
    <cellStyle name="Énfasis5 5" xfId="530" xr:uid="{00000000-0005-0000-0000-000085070000}"/>
    <cellStyle name="Énfasis5 6" xfId="531" xr:uid="{00000000-0005-0000-0000-000086070000}"/>
    <cellStyle name="Énfasis5 7" xfId="532" xr:uid="{00000000-0005-0000-0000-000087070000}"/>
    <cellStyle name="Énfasis5 8" xfId="533" xr:uid="{00000000-0005-0000-0000-000088070000}"/>
    <cellStyle name="Énfasis5 9" xfId="534" xr:uid="{00000000-0005-0000-0000-000089070000}"/>
    <cellStyle name="Énfasis6 1" xfId="535" xr:uid="{00000000-0005-0000-0000-00008A070000}"/>
    <cellStyle name="Énfasis6 10" xfId="536" xr:uid="{00000000-0005-0000-0000-00008B070000}"/>
    <cellStyle name="Énfasis6 11" xfId="537" xr:uid="{00000000-0005-0000-0000-00008C070000}"/>
    <cellStyle name="Énfasis6 12" xfId="538" xr:uid="{00000000-0005-0000-0000-00008D070000}"/>
    <cellStyle name="Énfasis6 13" xfId="539" xr:uid="{00000000-0005-0000-0000-00008E070000}"/>
    <cellStyle name="Énfasis6 14" xfId="540" xr:uid="{00000000-0005-0000-0000-00008F070000}"/>
    <cellStyle name="Énfasis6 15" xfId="541" xr:uid="{00000000-0005-0000-0000-000090070000}"/>
    <cellStyle name="Énfasis6 16" xfId="542" xr:uid="{00000000-0005-0000-0000-000091070000}"/>
    <cellStyle name="Énfasis6 17" xfId="543" xr:uid="{00000000-0005-0000-0000-000092070000}"/>
    <cellStyle name="Énfasis6 18" xfId="544" xr:uid="{00000000-0005-0000-0000-000093070000}"/>
    <cellStyle name="Énfasis6 2" xfId="545" xr:uid="{00000000-0005-0000-0000-000094070000}"/>
    <cellStyle name="Énfasis6 2 10" xfId="3214" xr:uid="{00000000-0005-0000-0000-000095070000}"/>
    <cellStyle name="Énfasis6 2 11" xfId="3215" xr:uid="{00000000-0005-0000-0000-000096070000}"/>
    <cellStyle name="Énfasis6 2 2" xfId="546" xr:uid="{00000000-0005-0000-0000-000097070000}"/>
    <cellStyle name="Énfasis6 2 2 2" xfId="1576" xr:uid="{00000000-0005-0000-0000-000098070000}"/>
    <cellStyle name="Énfasis6 2 3" xfId="1346" xr:uid="{00000000-0005-0000-0000-000099070000}"/>
    <cellStyle name="Énfasis6 2 3 2" xfId="1608" xr:uid="{00000000-0005-0000-0000-00009A070000}"/>
    <cellStyle name="Énfasis6 2 3 3" xfId="2118" xr:uid="{00000000-0005-0000-0000-00009B070000}"/>
    <cellStyle name="Énfasis6 2 3 4" xfId="2247" xr:uid="{00000000-0005-0000-0000-00009C070000}"/>
    <cellStyle name="Énfasis6 2 3 5" xfId="2373" xr:uid="{00000000-0005-0000-0000-00009D070000}"/>
    <cellStyle name="Énfasis6 2 3 6" xfId="3216" xr:uid="{00000000-0005-0000-0000-00009E070000}"/>
    <cellStyle name="Énfasis6 2 3 7" xfId="3217" xr:uid="{00000000-0005-0000-0000-00009F070000}"/>
    <cellStyle name="Énfasis6 2 3 8" xfId="3218" xr:uid="{00000000-0005-0000-0000-0000A0070000}"/>
    <cellStyle name="Énfasis6 2 4" xfId="1665" xr:uid="{00000000-0005-0000-0000-0000A1070000}"/>
    <cellStyle name="Énfasis6 2 5" xfId="1791" xr:uid="{00000000-0005-0000-0000-0000A2070000}"/>
    <cellStyle name="Énfasis6 2 6" xfId="1330" xr:uid="{00000000-0005-0000-0000-0000A3070000}"/>
    <cellStyle name="Énfasis6 2 7" xfId="1341" xr:uid="{00000000-0005-0000-0000-0000A4070000}"/>
    <cellStyle name="Énfasis6 2 8" xfId="1340" xr:uid="{00000000-0005-0000-0000-0000A5070000}"/>
    <cellStyle name="Énfasis6 2 9" xfId="3219" xr:uid="{00000000-0005-0000-0000-0000A6070000}"/>
    <cellStyle name="Énfasis6 3" xfId="547" xr:uid="{00000000-0005-0000-0000-0000A7070000}"/>
    <cellStyle name="Énfasis6 4" xfId="548" xr:uid="{00000000-0005-0000-0000-0000A8070000}"/>
    <cellStyle name="Énfasis6 5" xfId="549" xr:uid="{00000000-0005-0000-0000-0000A9070000}"/>
    <cellStyle name="Énfasis6 6" xfId="550" xr:uid="{00000000-0005-0000-0000-0000AA070000}"/>
    <cellStyle name="Énfasis6 7" xfId="551" xr:uid="{00000000-0005-0000-0000-0000AB070000}"/>
    <cellStyle name="Énfasis6 8" xfId="552" xr:uid="{00000000-0005-0000-0000-0000AC070000}"/>
    <cellStyle name="Énfasis6 9" xfId="553" xr:uid="{00000000-0005-0000-0000-0000AD070000}"/>
    <cellStyle name="Entrada 1" xfId="554" xr:uid="{00000000-0005-0000-0000-0000AE070000}"/>
    <cellStyle name="Entrada 1 2" xfId="3220" xr:uid="{00000000-0005-0000-0000-0000AF070000}"/>
    <cellStyle name="Entrada 1 3" xfId="3221" xr:uid="{00000000-0005-0000-0000-0000B0070000}"/>
    <cellStyle name="Entrada 10" xfId="555" xr:uid="{00000000-0005-0000-0000-0000B1070000}"/>
    <cellStyle name="Entrada 10 2" xfId="3222" xr:uid="{00000000-0005-0000-0000-0000B2070000}"/>
    <cellStyle name="Entrada 10 3" xfId="3223" xr:uid="{00000000-0005-0000-0000-0000B3070000}"/>
    <cellStyle name="Entrada 11" xfId="556" xr:uid="{00000000-0005-0000-0000-0000B4070000}"/>
    <cellStyle name="Entrada 11 2" xfId="3224" xr:uid="{00000000-0005-0000-0000-0000B5070000}"/>
    <cellStyle name="Entrada 11 3" xfId="3225" xr:uid="{00000000-0005-0000-0000-0000B6070000}"/>
    <cellStyle name="Entrada 12" xfId="557" xr:uid="{00000000-0005-0000-0000-0000B7070000}"/>
    <cellStyle name="Entrada 12 2" xfId="3226" xr:uid="{00000000-0005-0000-0000-0000B8070000}"/>
    <cellStyle name="Entrada 12 3" xfId="3227" xr:uid="{00000000-0005-0000-0000-0000B9070000}"/>
    <cellStyle name="Entrada 13" xfId="558" xr:uid="{00000000-0005-0000-0000-0000BA070000}"/>
    <cellStyle name="Entrada 13 2" xfId="3228" xr:uid="{00000000-0005-0000-0000-0000BB070000}"/>
    <cellStyle name="Entrada 13 3" xfId="3229" xr:uid="{00000000-0005-0000-0000-0000BC070000}"/>
    <cellStyle name="Entrada 14" xfId="559" xr:uid="{00000000-0005-0000-0000-0000BD070000}"/>
    <cellStyle name="Entrada 14 2" xfId="3230" xr:uid="{00000000-0005-0000-0000-0000BE070000}"/>
    <cellStyle name="Entrada 14 3" xfId="3231" xr:uid="{00000000-0005-0000-0000-0000BF070000}"/>
    <cellStyle name="Entrada 15" xfId="560" xr:uid="{00000000-0005-0000-0000-0000C0070000}"/>
    <cellStyle name="Entrada 15 2" xfId="3232" xr:uid="{00000000-0005-0000-0000-0000C1070000}"/>
    <cellStyle name="Entrada 15 3" xfId="3233" xr:uid="{00000000-0005-0000-0000-0000C2070000}"/>
    <cellStyle name="Entrada 16" xfId="561" xr:uid="{00000000-0005-0000-0000-0000C3070000}"/>
    <cellStyle name="Entrada 16 2" xfId="3234" xr:uid="{00000000-0005-0000-0000-0000C4070000}"/>
    <cellStyle name="Entrada 16 3" xfId="3235" xr:uid="{00000000-0005-0000-0000-0000C5070000}"/>
    <cellStyle name="Entrada 17" xfId="562" xr:uid="{00000000-0005-0000-0000-0000C6070000}"/>
    <cellStyle name="Entrada 17 2" xfId="3236" xr:uid="{00000000-0005-0000-0000-0000C7070000}"/>
    <cellStyle name="Entrada 17 3" xfId="3237" xr:uid="{00000000-0005-0000-0000-0000C8070000}"/>
    <cellStyle name="Entrada 18" xfId="563" xr:uid="{00000000-0005-0000-0000-0000C9070000}"/>
    <cellStyle name="Entrada 18 2" xfId="3238" xr:uid="{00000000-0005-0000-0000-0000CA070000}"/>
    <cellStyle name="Entrada 18 3" xfId="3239" xr:uid="{00000000-0005-0000-0000-0000CB070000}"/>
    <cellStyle name="Entrada 2" xfId="564" xr:uid="{00000000-0005-0000-0000-0000CC070000}"/>
    <cellStyle name="Entrada 2 10" xfId="3240" xr:uid="{00000000-0005-0000-0000-0000CD070000}"/>
    <cellStyle name="Entrada 2 11" xfId="3241" xr:uid="{00000000-0005-0000-0000-0000CE070000}"/>
    <cellStyle name="Entrada 2 2" xfId="565" xr:uid="{00000000-0005-0000-0000-0000CF070000}"/>
    <cellStyle name="Entrada 2 2 2" xfId="1578" xr:uid="{00000000-0005-0000-0000-0000D0070000}"/>
    <cellStyle name="Entrada 2 2 2 2" xfId="3242" xr:uid="{00000000-0005-0000-0000-0000D1070000}"/>
    <cellStyle name="Entrada 2 2 2 3" xfId="3243" xr:uid="{00000000-0005-0000-0000-0000D2070000}"/>
    <cellStyle name="Entrada 2 2 2 4" xfId="3244" xr:uid="{00000000-0005-0000-0000-0000D3070000}"/>
    <cellStyle name="Entrada 2 2 2 5" xfId="3245" xr:uid="{00000000-0005-0000-0000-0000D4070000}"/>
    <cellStyle name="Entrada 2 2 2 6" xfId="3246" xr:uid="{00000000-0005-0000-0000-0000D5070000}"/>
    <cellStyle name="Entrada 2 2 2 7" xfId="3247" xr:uid="{00000000-0005-0000-0000-0000D6070000}"/>
    <cellStyle name="Entrada 2 2 2 8" xfId="3248" xr:uid="{00000000-0005-0000-0000-0000D7070000}"/>
    <cellStyle name="Entrada 2 2 2 9" xfId="3249" xr:uid="{00000000-0005-0000-0000-0000D8070000}"/>
    <cellStyle name="Entrada 2 2 3" xfId="3250" xr:uid="{00000000-0005-0000-0000-0000D9070000}"/>
    <cellStyle name="Entrada 2 3" xfId="1350" xr:uid="{00000000-0005-0000-0000-0000DA070000}"/>
    <cellStyle name="Entrada 2 3 2" xfId="1609" xr:uid="{00000000-0005-0000-0000-0000DB070000}"/>
    <cellStyle name="Entrada 2 3 3" xfId="2119" xr:uid="{00000000-0005-0000-0000-0000DC070000}"/>
    <cellStyle name="Entrada 2 3 4" xfId="2427" xr:uid="{00000000-0005-0000-0000-0000DD070000}"/>
    <cellStyle name="Entrada 2 3 5" xfId="2454" xr:uid="{00000000-0005-0000-0000-0000DE070000}"/>
    <cellStyle name="Entrada 2 3 6" xfId="3251" xr:uid="{00000000-0005-0000-0000-0000DF070000}"/>
    <cellStyle name="Entrada 2 3 7" xfId="3252" xr:uid="{00000000-0005-0000-0000-0000E0070000}"/>
    <cellStyle name="Entrada 2 3 8" xfId="3253" xr:uid="{00000000-0005-0000-0000-0000E1070000}"/>
    <cellStyle name="Entrada 2 3 9" xfId="3254" xr:uid="{00000000-0005-0000-0000-0000E2070000}"/>
    <cellStyle name="Entrada 2 4" xfId="1816" xr:uid="{00000000-0005-0000-0000-0000E3070000}"/>
    <cellStyle name="Entrada 2 5" xfId="2003" xr:uid="{00000000-0005-0000-0000-0000E4070000}"/>
    <cellStyle name="Entrada 2 5 2" xfId="3255" xr:uid="{00000000-0005-0000-0000-0000E5070000}"/>
    <cellStyle name="Entrada 2 5 3" xfId="3256" xr:uid="{00000000-0005-0000-0000-0000E6070000}"/>
    <cellStyle name="Entrada 2 5 4" xfId="3257" xr:uid="{00000000-0005-0000-0000-0000E7070000}"/>
    <cellStyle name="Entrada 2 5 5" xfId="3258" xr:uid="{00000000-0005-0000-0000-0000E8070000}"/>
    <cellStyle name="Entrada 2 5 6" xfId="3259" xr:uid="{00000000-0005-0000-0000-0000E9070000}"/>
    <cellStyle name="Entrada 2 5 7" xfId="3260" xr:uid="{00000000-0005-0000-0000-0000EA070000}"/>
    <cellStyle name="Entrada 2 5 8" xfId="3261" xr:uid="{00000000-0005-0000-0000-0000EB070000}"/>
    <cellStyle name="Entrada 2 5 9" xfId="3262" xr:uid="{00000000-0005-0000-0000-0000EC070000}"/>
    <cellStyle name="Entrada 2 6" xfId="1678" xr:uid="{00000000-0005-0000-0000-0000ED070000}"/>
    <cellStyle name="Entrada 2 7" xfId="1343" xr:uid="{00000000-0005-0000-0000-0000EE070000}"/>
    <cellStyle name="Entrada 2 8" xfId="2158" xr:uid="{00000000-0005-0000-0000-0000EF070000}"/>
    <cellStyle name="Entrada 2 9" xfId="3263" xr:uid="{00000000-0005-0000-0000-0000F0070000}"/>
    <cellStyle name="Entrada 3" xfId="566" xr:uid="{00000000-0005-0000-0000-0000F1070000}"/>
    <cellStyle name="Entrada 3 2" xfId="3264" xr:uid="{00000000-0005-0000-0000-0000F2070000}"/>
    <cellStyle name="Entrada 3 3" xfId="3265" xr:uid="{00000000-0005-0000-0000-0000F3070000}"/>
    <cellStyle name="Entrada 4" xfId="567" xr:uid="{00000000-0005-0000-0000-0000F4070000}"/>
    <cellStyle name="Entrada 4 2" xfId="3266" xr:uid="{00000000-0005-0000-0000-0000F5070000}"/>
    <cellStyle name="Entrada 4 3" xfId="3267" xr:uid="{00000000-0005-0000-0000-0000F6070000}"/>
    <cellStyle name="Entrada 5" xfId="568" xr:uid="{00000000-0005-0000-0000-0000F7070000}"/>
    <cellStyle name="Entrada 5 2" xfId="3268" xr:uid="{00000000-0005-0000-0000-0000F8070000}"/>
    <cellStyle name="Entrada 5 3" xfId="3269" xr:uid="{00000000-0005-0000-0000-0000F9070000}"/>
    <cellStyle name="Entrada 6" xfId="569" xr:uid="{00000000-0005-0000-0000-0000FA070000}"/>
    <cellStyle name="Entrada 6 2" xfId="3270" xr:uid="{00000000-0005-0000-0000-0000FB070000}"/>
    <cellStyle name="Entrada 6 3" xfId="3271" xr:uid="{00000000-0005-0000-0000-0000FC070000}"/>
    <cellStyle name="Entrada 7" xfId="570" xr:uid="{00000000-0005-0000-0000-0000FD070000}"/>
    <cellStyle name="Entrada 7 2" xfId="3272" xr:uid="{00000000-0005-0000-0000-0000FE070000}"/>
    <cellStyle name="Entrada 7 3" xfId="3273" xr:uid="{00000000-0005-0000-0000-0000FF070000}"/>
    <cellStyle name="Entrada 8" xfId="571" xr:uid="{00000000-0005-0000-0000-000000080000}"/>
    <cellStyle name="Entrada 8 2" xfId="3274" xr:uid="{00000000-0005-0000-0000-000001080000}"/>
    <cellStyle name="Entrada 8 3" xfId="3275" xr:uid="{00000000-0005-0000-0000-000002080000}"/>
    <cellStyle name="Entrada 9" xfId="572" xr:uid="{00000000-0005-0000-0000-000003080000}"/>
    <cellStyle name="Entrada 9 2" xfId="3276" xr:uid="{00000000-0005-0000-0000-000004080000}"/>
    <cellStyle name="Entrada 9 3" xfId="3277" xr:uid="{00000000-0005-0000-0000-000005080000}"/>
    <cellStyle name="Estilo 1" xfId="573" xr:uid="{00000000-0005-0000-0000-000006080000}"/>
    <cellStyle name="Excel Built-in 20% - Accent1" xfId="574" xr:uid="{00000000-0005-0000-0000-000007080000}"/>
    <cellStyle name="Excel Built-in 20% - Accent1 2" xfId="1660" xr:uid="{00000000-0005-0000-0000-000008080000}"/>
    <cellStyle name="Excel Built-in 20% - Accent1 3" xfId="2150" xr:uid="{00000000-0005-0000-0000-000009080000}"/>
    <cellStyle name="Excel Built-in 20% - Accent1 4" xfId="2521" xr:uid="{00000000-0005-0000-0000-00000A080000}"/>
    <cellStyle name="Excel Built-in 20% - Accent1 5" xfId="2687" xr:uid="{00000000-0005-0000-0000-00000B080000}"/>
    <cellStyle name="Excel Built-in 20% - Accent2" xfId="575" xr:uid="{00000000-0005-0000-0000-00000C080000}"/>
    <cellStyle name="Excel Built-in 20% - Accent2 2" xfId="1659" xr:uid="{00000000-0005-0000-0000-00000D080000}"/>
    <cellStyle name="Excel Built-in 20% - Accent2 3" xfId="2149" xr:uid="{00000000-0005-0000-0000-00000E080000}"/>
    <cellStyle name="Excel Built-in 20% - Accent2 4" xfId="2520" xr:uid="{00000000-0005-0000-0000-00000F080000}"/>
    <cellStyle name="Excel Built-in 20% - Accent2 5" xfId="2564" xr:uid="{00000000-0005-0000-0000-000010080000}"/>
    <cellStyle name="Excel Built-in 20% - Accent3" xfId="576" xr:uid="{00000000-0005-0000-0000-000011080000}"/>
    <cellStyle name="Excel Built-in 20% - Accent3 2" xfId="1658" xr:uid="{00000000-0005-0000-0000-000012080000}"/>
    <cellStyle name="Excel Built-in 20% - Accent3 3" xfId="2148" xr:uid="{00000000-0005-0000-0000-000013080000}"/>
    <cellStyle name="Excel Built-in 20% - Accent3 4" xfId="2519" xr:uid="{00000000-0005-0000-0000-000014080000}"/>
    <cellStyle name="Excel Built-in 20% - Accent3 5" xfId="2508" xr:uid="{00000000-0005-0000-0000-000015080000}"/>
    <cellStyle name="Excel Built-in 20% - Accent4" xfId="577" xr:uid="{00000000-0005-0000-0000-000016080000}"/>
    <cellStyle name="Excel Built-in 20% - Accent4 2" xfId="1657" xr:uid="{00000000-0005-0000-0000-000017080000}"/>
    <cellStyle name="Excel Built-in 20% - Accent4 3" xfId="2147" xr:uid="{00000000-0005-0000-0000-000018080000}"/>
    <cellStyle name="Excel Built-in 20% - Accent4 4" xfId="2518" xr:uid="{00000000-0005-0000-0000-000019080000}"/>
    <cellStyle name="Excel Built-in 20% - Accent4 5" xfId="2558" xr:uid="{00000000-0005-0000-0000-00001A080000}"/>
    <cellStyle name="Excel Built-in 20% - Accent5" xfId="578" xr:uid="{00000000-0005-0000-0000-00001B080000}"/>
    <cellStyle name="Excel Built-in 20% - Accent5 2" xfId="1656" xr:uid="{00000000-0005-0000-0000-00001C080000}"/>
    <cellStyle name="Excel Built-in 20% - Accent5 3" xfId="2146" xr:uid="{00000000-0005-0000-0000-00001D080000}"/>
    <cellStyle name="Excel Built-in 20% - Accent5 4" xfId="2517" xr:uid="{00000000-0005-0000-0000-00001E080000}"/>
    <cellStyle name="Excel Built-in 20% - Accent5 5" xfId="2522" xr:uid="{00000000-0005-0000-0000-00001F080000}"/>
    <cellStyle name="Excel Built-in 20% - Accent6" xfId="579" xr:uid="{00000000-0005-0000-0000-000020080000}"/>
    <cellStyle name="Excel Built-in 20% - Accent6 2" xfId="1655" xr:uid="{00000000-0005-0000-0000-000021080000}"/>
    <cellStyle name="Excel Built-in 20% - Accent6 3" xfId="2145" xr:uid="{00000000-0005-0000-0000-000022080000}"/>
    <cellStyle name="Excel Built-in 20% - Accent6 4" xfId="2516" xr:uid="{00000000-0005-0000-0000-000023080000}"/>
    <cellStyle name="Excel Built-in 20% - Accent6 5" xfId="1928" xr:uid="{00000000-0005-0000-0000-000024080000}"/>
    <cellStyle name="Excel Built-in 40% - Accent1" xfId="580" xr:uid="{00000000-0005-0000-0000-000025080000}"/>
    <cellStyle name="Excel Built-in 40% - Accent1 2" xfId="1817" xr:uid="{00000000-0005-0000-0000-000026080000}"/>
    <cellStyle name="Excel Built-in 40% - Accent1 3" xfId="2289" xr:uid="{00000000-0005-0000-0000-000027080000}"/>
    <cellStyle name="Excel Built-in 40% - Accent1 4" xfId="2617" xr:uid="{00000000-0005-0000-0000-000028080000}"/>
    <cellStyle name="Excel Built-in 40% - Accent1 5" xfId="2845" xr:uid="{00000000-0005-0000-0000-000029080000}"/>
    <cellStyle name="Excel Built-in 40% - Accent2" xfId="581" xr:uid="{00000000-0005-0000-0000-00002A080000}"/>
    <cellStyle name="Excel Built-in 40% - Accent2 2" xfId="1806" xr:uid="{00000000-0005-0000-0000-00002B080000}"/>
    <cellStyle name="Excel Built-in 40% - Accent2 3" xfId="2279" xr:uid="{00000000-0005-0000-0000-00002C080000}"/>
    <cellStyle name="Excel Built-in 40% - Accent2 4" xfId="2612" xr:uid="{00000000-0005-0000-0000-00002D080000}"/>
    <cellStyle name="Excel Built-in 40% - Accent2 5" xfId="2843" xr:uid="{00000000-0005-0000-0000-00002E080000}"/>
    <cellStyle name="Excel Built-in 40% - Accent3" xfId="582" xr:uid="{00000000-0005-0000-0000-00002F080000}"/>
    <cellStyle name="Excel Built-in 40% - Accent3 2" xfId="1654" xr:uid="{00000000-0005-0000-0000-000030080000}"/>
    <cellStyle name="Excel Built-in 40% - Accent3 3" xfId="2144" xr:uid="{00000000-0005-0000-0000-000031080000}"/>
    <cellStyle name="Excel Built-in 40% - Accent3 4" xfId="2515" xr:uid="{00000000-0005-0000-0000-000032080000}"/>
    <cellStyle name="Excel Built-in 40% - Accent3 5" xfId="2554" xr:uid="{00000000-0005-0000-0000-000033080000}"/>
    <cellStyle name="Excel Built-in 40% - Accent4" xfId="583" xr:uid="{00000000-0005-0000-0000-000034080000}"/>
    <cellStyle name="Excel Built-in 40% - Accent4 2" xfId="1651" xr:uid="{00000000-0005-0000-0000-000035080000}"/>
    <cellStyle name="Excel Built-in 40% - Accent4 3" xfId="2140" xr:uid="{00000000-0005-0000-0000-000036080000}"/>
    <cellStyle name="Excel Built-in 40% - Accent4 4" xfId="2512" xr:uid="{00000000-0005-0000-0000-000037080000}"/>
    <cellStyle name="Excel Built-in 40% - Accent4 5" xfId="2383" xr:uid="{00000000-0005-0000-0000-000038080000}"/>
    <cellStyle name="Excel Built-in 40% - Accent5" xfId="584" xr:uid="{00000000-0005-0000-0000-000039080000}"/>
    <cellStyle name="Excel Built-in 40% - Accent5 2" xfId="1653" xr:uid="{00000000-0005-0000-0000-00003A080000}"/>
    <cellStyle name="Excel Built-in 40% - Accent5 3" xfId="2143" xr:uid="{00000000-0005-0000-0000-00003B080000}"/>
    <cellStyle name="Excel Built-in 40% - Accent5 4" xfId="2514" xr:uid="{00000000-0005-0000-0000-00003C080000}"/>
    <cellStyle name="Excel Built-in 40% - Accent5 5" xfId="2524" xr:uid="{00000000-0005-0000-0000-00003D080000}"/>
    <cellStyle name="Excel Built-in 40% - Accent6" xfId="585" xr:uid="{00000000-0005-0000-0000-00003E080000}"/>
    <cellStyle name="Excel Built-in 40% - Accent6 2" xfId="1652" xr:uid="{00000000-0005-0000-0000-00003F080000}"/>
    <cellStyle name="Excel Built-in 40% - Accent6 3" xfId="2142" xr:uid="{00000000-0005-0000-0000-000040080000}"/>
    <cellStyle name="Excel Built-in 40% - Accent6 4" xfId="2513" xr:uid="{00000000-0005-0000-0000-000041080000}"/>
    <cellStyle name="Excel Built-in 40% - Accent6 5" xfId="2547" xr:uid="{00000000-0005-0000-0000-000042080000}"/>
    <cellStyle name="Excel Built-in 60% - Accent1" xfId="586" xr:uid="{00000000-0005-0000-0000-000043080000}"/>
    <cellStyle name="Excel Built-in 60% - Accent2" xfId="587" xr:uid="{00000000-0005-0000-0000-000044080000}"/>
    <cellStyle name="Excel Built-in 60% - Accent3" xfId="588" xr:uid="{00000000-0005-0000-0000-000045080000}"/>
    <cellStyle name="Excel Built-in 60% - Accent4" xfId="589" xr:uid="{00000000-0005-0000-0000-000046080000}"/>
    <cellStyle name="Excel Built-in 60% - Accent5" xfId="590" xr:uid="{00000000-0005-0000-0000-000047080000}"/>
    <cellStyle name="Excel Built-in 60% - Accent6" xfId="591" xr:uid="{00000000-0005-0000-0000-000048080000}"/>
    <cellStyle name="Excel Built-in Accent1" xfId="592" xr:uid="{00000000-0005-0000-0000-000049080000}"/>
    <cellStyle name="Excel Built-in Accent2" xfId="593" xr:uid="{00000000-0005-0000-0000-00004A080000}"/>
    <cellStyle name="Excel Built-in Accent3" xfId="594" xr:uid="{00000000-0005-0000-0000-00004B080000}"/>
    <cellStyle name="Excel Built-in Accent4" xfId="595" xr:uid="{00000000-0005-0000-0000-00004C080000}"/>
    <cellStyle name="Excel Built-in Accent5" xfId="596" xr:uid="{00000000-0005-0000-0000-00004D080000}"/>
    <cellStyle name="Excel Built-in Accent6" xfId="597" xr:uid="{00000000-0005-0000-0000-00004E080000}"/>
    <cellStyle name="Excel Built-in Bad" xfId="598" xr:uid="{00000000-0005-0000-0000-00004F080000}"/>
    <cellStyle name="Excel Built-in Calculation" xfId="599" xr:uid="{00000000-0005-0000-0000-000050080000}"/>
    <cellStyle name="Excel Built-in Calculation 2" xfId="3278" xr:uid="{00000000-0005-0000-0000-000051080000}"/>
    <cellStyle name="Excel Built-in Calculation 3" xfId="3279" xr:uid="{00000000-0005-0000-0000-000052080000}"/>
    <cellStyle name="Excel Built-in Check Cell" xfId="600" xr:uid="{00000000-0005-0000-0000-000053080000}"/>
    <cellStyle name="Excel Built-in Explanatory Text" xfId="601" xr:uid="{00000000-0005-0000-0000-000054080000}"/>
    <cellStyle name="Excel Built-in Good" xfId="602" xr:uid="{00000000-0005-0000-0000-000055080000}"/>
    <cellStyle name="Excel Built-in Heading 1" xfId="603" xr:uid="{00000000-0005-0000-0000-000056080000}"/>
    <cellStyle name="Excel Built-in Heading 2" xfId="604" xr:uid="{00000000-0005-0000-0000-000057080000}"/>
    <cellStyle name="Excel Built-in Heading 3" xfId="605" xr:uid="{00000000-0005-0000-0000-000058080000}"/>
    <cellStyle name="Excel Built-in Heading 4" xfId="606" xr:uid="{00000000-0005-0000-0000-000059080000}"/>
    <cellStyle name="Excel Built-in Input" xfId="607" xr:uid="{00000000-0005-0000-0000-00005A080000}"/>
    <cellStyle name="Excel Built-in Input 2" xfId="3280" xr:uid="{00000000-0005-0000-0000-00005B080000}"/>
    <cellStyle name="Excel Built-in Input 3" xfId="3281" xr:uid="{00000000-0005-0000-0000-00005C080000}"/>
    <cellStyle name="Excel Built-in Linked Cell" xfId="608" xr:uid="{00000000-0005-0000-0000-00005D080000}"/>
    <cellStyle name="Excel Built-in Neutral" xfId="609" xr:uid="{00000000-0005-0000-0000-00005E080000}"/>
    <cellStyle name="Excel Built-in Normal" xfId="610" xr:uid="{00000000-0005-0000-0000-00005F080000}"/>
    <cellStyle name="Excel Built-in Normal 1" xfId="611" xr:uid="{00000000-0005-0000-0000-000060080000}"/>
    <cellStyle name="Excel Built-in Normal 1 2" xfId="1356" xr:uid="{00000000-0005-0000-0000-000061080000}"/>
    <cellStyle name="Excel Built-in Normal 1 3" xfId="1321" xr:uid="{00000000-0005-0000-0000-000062080000}"/>
    <cellStyle name="Excel Built-in Normal 1 4" xfId="2161" xr:uid="{00000000-0005-0000-0000-000063080000}"/>
    <cellStyle name="Excel Built-in Normal 1 5" xfId="2525" xr:uid="{00000000-0005-0000-0000-000064080000}"/>
    <cellStyle name="Excel Built-in Normal 10" xfId="3282" xr:uid="{00000000-0005-0000-0000-000065080000}"/>
    <cellStyle name="Excel Built-in Normal 11" xfId="4233" xr:uid="{00000000-0005-0000-0000-000066080000}"/>
    <cellStyle name="Excel Built-in Normal 2" xfId="612" xr:uid="{00000000-0005-0000-0000-000067080000}"/>
    <cellStyle name="Excel Built-in Normal 2 10" xfId="3283" xr:uid="{00000000-0005-0000-0000-000068080000}"/>
    <cellStyle name="Excel Built-in Normal 2 11" xfId="3284" xr:uid="{00000000-0005-0000-0000-000069080000}"/>
    <cellStyle name="Excel Built-in Normal 2 2" xfId="613" xr:uid="{00000000-0005-0000-0000-00006A080000}"/>
    <cellStyle name="Excel Built-in Normal 2 2 2" xfId="1821" xr:uid="{00000000-0005-0000-0000-00006B080000}"/>
    <cellStyle name="Excel Built-in Normal 2 2 2 2" xfId="1803" xr:uid="{00000000-0005-0000-0000-00006C080000}"/>
    <cellStyle name="Excel Built-in Normal 2 2 2 3" xfId="2276" xr:uid="{00000000-0005-0000-0000-00006D080000}"/>
    <cellStyle name="Excel Built-in Normal 2 2 2 4" xfId="2611" xr:uid="{00000000-0005-0000-0000-00006E080000}"/>
    <cellStyle name="Excel Built-in Normal 2 2 2 5" xfId="2842" xr:uid="{00000000-0005-0000-0000-00006F080000}"/>
    <cellStyle name="Excel Built-in Normal 2 2 2 6" xfId="3285" xr:uid="{00000000-0005-0000-0000-000070080000}"/>
    <cellStyle name="Excel Built-in Normal 2 2 2 7" xfId="3286" xr:uid="{00000000-0005-0000-0000-000071080000}"/>
    <cellStyle name="Excel Built-in Normal 2 2 2 8" xfId="3287" xr:uid="{00000000-0005-0000-0000-000072080000}"/>
    <cellStyle name="Excel Built-in Normal 2 2 3" xfId="2006" xr:uid="{00000000-0005-0000-0000-000073080000}"/>
    <cellStyle name="Excel Built-in Normal 2 2 4" xfId="2291" xr:uid="{00000000-0005-0000-0000-000074080000}"/>
    <cellStyle name="Excel Built-in Normal 2 2 5" xfId="2619" xr:uid="{00000000-0005-0000-0000-000075080000}"/>
    <cellStyle name="Excel Built-in Normal 2 2 6" xfId="2847" xr:uid="{00000000-0005-0000-0000-000076080000}"/>
    <cellStyle name="Excel Built-in Normal 2 2 7" xfId="3288" xr:uid="{00000000-0005-0000-0000-000077080000}"/>
    <cellStyle name="Excel Built-in Normal 2 2 8" xfId="3289" xr:uid="{00000000-0005-0000-0000-000078080000}"/>
    <cellStyle name="Excel Built-in Normal 2 2 9" xfId="3290" xr:uid="{00000000-0005-0000-0000-000079080000}"/>
    <cellStyle name="Excel Built-in Normal 2 3" xfId="614" xr:uid="{00000000-0005-0000-0000-00007A080000}"/>
    <cellStyle name="Excel Built-in Normal 2 3 2" xfId="1629" xr:uid="{00000000-0005-0000-0000-00007B080000}"/>
    <cellStyle name="Excel Built-in Normal 2 3 3" xfId="2135" xr:uid="{00000000-0005-0000-0000-00007C080000}"/>
    <cellStyle name="Excel Built-in Normal 2 3 4" xfId="2507" xr:uid="{00000000-0005-0000-0000-00007D080000}"/>
    <cellStyle name="Excel Built-in Normal 2 3 5" xfId="2467" xr:uid="{00000000-0005-0000-0000-00007E080000}"/>
    <cellStyle name="Excel Built-in Normal 2 4" xfId="1357" xr:uid="{00000000-0005-0000-0000-00007F080000}"/>
    <cellStyle name="Excel Built-in Normal 2 4 2" xfId="2005" xr:uid="{00000000-0005-0000-0000-000080080000}"/>
    <cellStyle name="Excel Built-in Normal 2 4 3" xfId="2443" xr:uid="{00000000-0005-0000-0000-000081080000}"/>
    <cellStyle name="Excel Built-in Normal 2 4 4" xfId="2758" xr:uid="{00000000-0005-0000-0000-000082080000}"/>
    <cellStyle name="Excel Built-in Normal 2 4 5" xfId="2930" xr:uid="{00000000-0005-0000-0000-000083080000}"/>
    <cellStyle name="Excel Built-in Normal 2 4 6" xfId="3291" xr:uid="{00000000-0005-0000-0000-000084080000}"/>
    <cellStyle name="Excel Built-in Normal 2 4 7" xfId="3292" xr:uid="{00000000-0005-0000-0000-000085080000}"/>
    <cellStyle name="Excel Built-in Normal 2 4 8" xfId="3293" xr:uid="{00000000-0005-0000-0000-000086080000}"/>
    <cellStyle name="Excel Built-in Normal 2 5" xfId="615" xr:uid="{00000000-0005-0000-0000-000087080000}"/>
    <cellStyle name="Excel Built-in Normal 2 5 2" xfId="1358" xr:uid="{00000000-0005-0000-0000-000088080000}"/>
    <cellStyle name="Excel Built-in Normal 2 5 3" xfId="1680" xr:uid="{00000000-0005-0000-0000-000089080000}"/>
    <cellStyle name="Excel Built-in Normal 2 5 4" xfId="1344" xr:uid="{00000000-0005-0000-0000-00008A080000}"/>
    <cellStyle name="Excel Built-in Normal 2 5 5" xfId="1338" xr:uid="{00000000-0005-0000-0000-00008B080000}"/>
    <cellStyle name="Excel Built-in Normal 2 6" xfId="1679" xr:uid="{00000000-0005-0000-0000-00008C080000}"/>
    <cellStyle name="Excel Built-in Normal 2 7" xfId="2162" xr:uid="{00000000-0005-0000-0000-00008D080000}"/>
    <cellStyle name="Excel Built-in Normal 2 8" xfId="2527" xr:uid="{00000000-0005-0000-0000-00008E080000}"/>
    <cellStyle name="Excel Built-in Normal 2 9" xfId="3294" xr:uid="{00000000-0005-0000-0000-00008F080000}"/>
    <cellStyle name="Excel Built-in Normal 3" xfId="616" xr:uid="{00000000-0005-0000-0000-000090080000}"/>
    <cellStyle name="Excel Built-in Normal 3 2" xfId="1631" xr:uid="{00000000-0005-0000-0000-000091080000}"/>
    <cellStyle name="Excel Built-in Normal 3 2 2" xfId="1628" xr:uid="{00000000-0005-0000-0000-000092080000}"/>
    <cellStyle name="Excel Built-in Normal 3 2 3" xfId="2134" xr:uid="{00000000-0005-0000-0000-000093080000}"/>
    <cellStyle name="Excel Built-in Normal 3 2 4" xfId="2506" xr:uid="{00000000-0005-0000-0000-000094080000}"/>
    <cellStyle name="Excel Built-in Normal 3 2 5" xfId="2380" xr:uid="{00000000-0005-0000-0000-000095080000}"/>
    <cellStyle name="Excel Built-in Normal 3 2 6" xfId="3295" xr:uid="{00000000-0005-0000-0000-000096080000}"/>
    <cellStyle name="Excel Built-in Normal 3 2 7" xfId="3296" xr:uid="{00000000-0005-0000-0000-000097080000}"/>
    <cellStyle name="Excel Built-in Normal 3 2 8" xfId="3297" xr:uid="{00000000-0005-0000-0000-000098080000}"/>
    <cellStyle name="Excel Built-in Normal 3 3" xfId="2007" xr:uid="{00000000-0005-0000-0000-000099080000}"/>
    <cellStyle name="Excel Built-in Normal 3 4" xfId="2137" xr:uid="{00000000-0005-0000-0000-00009A080000}"/>
    <cellStyle name="Excel Built-in Normal 3 5" xfId="2509" xr:uid="{00000000-0005-0000-0000-00009B080000}"/>
    <cellStyle name="Excel Built-in Normal 3 6" xfId="2381" xr:uid="{00000000-0005-0000-0000-00009C080000}"/>
    <cellStyle name="Excel Built-in Normal 3 7" xfId="3298" xr:uid="{00000000-0005-0000-0000-00009D080000}"/>
    <cellStyle name="Excel Built-in Normal 3 8" xfId="3299" xr:uid="{00000000-0005-0000-0000-00009E080000}"/>
    <cellStyle name="Excel Built-in Normal 3 9" xfId="3300" xr:uid="{00000000-0005-0000-0000-00009F080000}"/>
    <cellStyle name="Excel Built-in Normal 4" xfId="1355" xr:uid="{00000000-0005-0000-0000-0000A0080000}"/>
    <cellStyle name="Excel Built-in Normal 4 2" xfId="2004" xr:uid="{00000000-0005-0000-0000-0000A1080000}"/>
    <cellStyle name="Excel Built-in Normal 4 3" xfId="2442" xr:uid="{00000000-0005-0000-0000-0000A2080000}"/>
    <cellStyle name="Excel Built-in Normal 4 4" xfId="2757" xr:uid="{00000000-0005-0000-0000-0000A3080000}"/>
    <cellStyle name="Excel Built-in Normal 4 5" xfId="2929" xr:uid="{00000000-0005-0000-0000-0000A4080000}"/>
    <cellStyle name="Excel Built-in Normal 4 6" xfId="3301" xr:uid="{00000000-0005-0000-0000-0000A5080000}"/>
    <cellStyle name="Excel Built-in Normal 4 7" xfId="3302" xr:uid="{00000000-0005-0000-0000-0000A6080000}"/>
    <cellStyle name="Excel Built-in Normal 4 8" xfId="3303" xr:uid="{00000000-0005-0000-0000-0000A7080000}"/>
    <cellStyle name="Excel Built-in Normal 5" xfId="1326" xr:uid="{00000000-0005-0000-0000-0000A8080000}"/>
    <cellStyle name="Excel Built-in Normal 6" xfId="2160" xr:uid="{00000000-0005-0000-0000-0000A9080000}"/>
    <cellStyle name="Excel Built-in Normal 7" xfId="2526" xr:uid="{00000000-0005-0000-0000-0000AA080000}"/>
    <cellStyle name="Excel Built-in Normal 8" xfId="3304" xr:uid="{00000000-0005-0000-0000-0000AB080000}"/>
    <cellStyle name="Excel Built-in Normal 9" xfId="3305" xr:uid="{00000000-0005-0000-0000-0000AC080000}"/>
    <cellStyle name="Excel Built-in Note" xfId="617" xr:uid="{00000000-0005-0000-0000-0000AD080000}"/>
    <cellStyle name="Excel Built-in Note 2" xfId="1627" xr:uid="{00000000-0005-0000-0000-0000AE080000}"/>
    <cellStyle name="Excel Built-in Note 3" xfId="2133" xr:uid="{00000000-0005-0000-0000-0000AF080000}"/>
    <cellStyle name="Excel Built-in Note 4" xfId="2505" xr:uid="{00000000-0005-0000-0000-0000B0080000}"/>
    <cellStyle name="Excel Built-in Note 5" xfId="2546" xr:uid="{00000000-0005-0000-0000-0000B1080000}"/>
    <cellStyle name="Excel Built-in Output" xfId="618" xr:uid="{00000000-0005-0000-0000-0000B2080000}"/>
    <cellStyle name="Excel Built-in Output 2" xfId="3306" xr:uid="{00000000-0005-0000-0000-0000B3080000}"/>
    <cellStyle name="Excel Built-in Output 3" xfId="3307" xr:uid="{00000000-0005-0000-0000-0000B4080000}"/>
    <cellStyle name="Excel Built-in Title" xfId="619" xr:uid="{00000000-0005-0000-0000-0000B5080000}"/>
    <cellStyle name="Excel Built-in Total" xfId="620" xr:uid="{00000000-0005-0000-0000-0000B6080000}"/>
    <cellStyle name="Excel Built-in Total 2" xfId="3308" xr:uid="{00000000-0005-0000-0000-0000B7080000}"/>
    <cellStyle name="Excel Built-in Total 3" xfId="3309" xr:uid="{00000000-0005-0000-0000-0000B8080000}"/>
    <cellStyle name="Excel Built-in Warning Text" xfId="621" xr:uid="{00000000-0005-0000-0000-0000B9080000}"/>
    <cellStyle name="Hipervínculo 2" xfId="4234" xr:uid="{00000000-0005-0000-0000-0000BA080000}"/>
    <cellStyle name="Incorrecto 1" xfId="622" xr:uid="{00000000-0005-0000-0000-0000BB080000}"/>
    <cellStyle name="Incorrecto 10" xfId="623" xr:uid="{00000000-0005-0000-0000-0000BC080000}"/>
    <cellStyle name="Incorrecto 11" xfId="624" xr:uid="{00000000-0005-0000-0000-0000BD080000}"/>
    <cellStyle name="Incorrecto 12" xfId="625" xr:uid="{00000000-0005-0000-0000-0000BE080000}"/>
    <cellStyle name="Incorrecto 13" xfId="626" xr:uid="{00000000-0005-0000-0000-0000BF080000}"/>
    <cellStyle name="Incorrecto 14" xfId="627" xr:uid="{00000000-0005-0000-0000-0000C0080000}"/>
    <cellStyle name="Incorrecto 15" xfId="628" xr:uid="{00000000-0005-0000-0000-0000C1080000}"/>
    <cellStyle name="Incorrecto 16" xfId="629" xr:uid="{00000000-0005-0000-0000-0000C2080000}"/>
    <cellStyle name="Incorrecto 17" xfId="630" xr:uid="{00000000-0005-0000-0000-0000C3080000}"/>
    <cellStyle name="Incorrecto 18" xfId="631" xr:uid="{00000000-0005-0000-0000-0000C4080000}"/>
    <cellStyle name="Incorrecto 2" xfId="632" xr:uid="{00000000-0005-0000-0000-0000C5080000}"/>
    <cellStyle name="Incorrecto 2 10" xfId="3310" xr:uid="{00000000-0005-0000-0000-0000C6080000}"/>
    <cellStyle name="Incorrecto 2 11" xfId="3311" xr:uid="{00000000-0005-0000-0000-0000C7080000}"/>
    <cellStyle name="Incorrecto 2 2" xfId="633" xr:uid="{00000000-0005-0000-0000-0000C8080000}"/>
    <cellStyle name="Incorrecto 2 2 2" xfId="1581" xr:uid="{00000000-0005-0000-0000-0000C9080000}"/>
    <cellStyle name="Incorrecto 2 3" xfId="1359" xr:uid="{00000000-0005-0000-0000-0000CA080000}"/>
    <cellStyle name="Incorrecto 2 3 2" xfId="1610" xr:uid="{00000000-0005-0000-0000-0000CB080000}"/>
    <cellStyle name="Incorrecto 2 3 3" xfId="2120" xr:uid="{00000000-0005-0000-0000-0000CC080000}"/>
    <cellStyle name="Incorrecto 2 3 4" xfId="2253" xr:uid="{00000000-0005-0000-0000-0000CD080000}"/>
    <cellStyle name="Incorrecto 2 3 5" xfId="2375" xr:uid="{00000000-0005-0000-0000-0000CE080000}"/>
    <cellStyle name="Incorrecto 2 3 6" xfId="3312" xr:uid="{00000000-0005-0000-0000-0000CF080000}"/>
    <cellStyle name="Incorrecto 2 3 7" xfId="3313" xr:uid="{00000000-0005-0000-0000-0000D0080000}"/>
    <cellStyle name="Incorrecto 2 3 8" xfId="3314" xr:uid="{00000000-0005-0000-0000-0000D1080000}"/>
    <cellStyle name="Incorrecto 2 4" xfId="1830" xr:uid="{00000000-0005-0000-0000-0000D2080000}"/>
    <cellStyle name="Incorrecto 2 5" xfId="2008" xr:uid="{00000000-0005-0000-0000-0000D3080000}"/>
    <cellStyle name="Incorrecto 2 6" xfId="1681" xr:uid="{00000000-0005-0000-0000-0000D4080000}"/>
    <cellStyle name="Incorrecto 2 7" xfId="1345" xr:uid="{00000000-0005-0000-0000-0000D5080000}"/>
    <cellStyle name="Incorrecto 2 8" xfId="1337" xr:uid="{00000000-0005-0000-0000-0000D6080000}"/>
    <cellStyle name="Incorrecto 2 9" xfId="3315" xr:uid="{00000000-0005-0000-0000-0000D7080000}"/>
    <cellStyle name="Incorrecto 3" xfId="634" xr:uid="{00000000-0005-0000-0000-0000D8080000}"/>
    <cellStyle name="Incorrecto 4" xfId="635" xr:uid="{00000000-0005-0000-0000-0000D9080000}"/>
    <cellStyle name="Incorrecto 5" xfId="636" xr:uid="{00000000-0005-0000-0000-0000DA080000}"/>
    <cellStyle name="Incorrecto 6" xfId="637" xr:uid="{00000000-0005-0000-0000-0000DB080000}"/>
    <cellStyle name="Incorrecto 7" xfId="638" xr:uid="{00000000-0005-0000-0000-0000DC080000}"/>
    <cellStyle name="Incorrecto 8" xfId="639" xr:uid="{00000000-0005-0000-0000-0000DD080000}"/>
    <cellStyle name="Incorrecto 9" xfId="640" xr:uid="{00000000-0005-0000-0000-0000DE080000}"/>
    <cellStyle name="Millares [0] 2" xfId="3316" xr:uid="{00000000-0005-0000-0000-0000DF080000}"/>
    <cellStyle name="Millares [0] 2 10" xfId="641" xr:uid="{00000000-0005-0000-0000-0000E0080000}"/>
    <cellStyle name="Millares [0] 2 10 2" xfId="1832" xr:uid="{00000000-0005-0000-0000-0000E1080000}"/>
    <cellStyle name="Millares [0] 2 10 3" xfId="2299" xr:uid="{00000000-0005-0000-0000-0000E2080000}"/>
    <cellStyle name="Millares [0] 2 10 4" xfId="2622" xr:uid="{00000000-0005-0000-0000-0000E3080000}"/>
    <cellStyle name="Millares [0] 2 10 5" xfId="2850" xr:uid="{00000000-0005-0000-0000-0000E4080000}"/>
    <cellStyle name="Millares [0] 2 11" xfId="642" xr:uid="{00000000-0005-0000-0000-0000E5080000}"/>
    <cellStyle name="Millares [0] 2 11 2" xfId="1833" xr:uid="{00000000-0005-0000-0000-0000E6080000}"/>
    <cellStyle name="Millares [0] 2 11 3" xfId="2300" xr:uid="{00000000-0005-0000-0000-0000E7080000}"/>
    <cellStyle name="Millares [0] 2 11 4" xfId="2623" xr:uid="{00000000-0005-0000-0000-0000E8080000}"/>
    <cellStyle name="Millares [0] 2 11 5" xfId="2851" xr:uid="{00000000-0005-0000-0000-0000E9080000}"/>
    <cellStyle name="Millares [0] 2 12" xfId="643" xr:uid="{00000000-0005-0000-0000-0000EA080000}"/>
    <cellStyle name="Millares [0] 2 12 2" xfId="1834" xr:uid="{00000000-0005-0000-0000-0000EB080000}"/>
    <cellStyle name="Millares [0] 2 12 3" xfId="2301" xr:uid="{00000000-0005-0000-0000-0000EC080000}"/>
    <cellStyle name="Millares [0] 2 12 4" xfId="2624" xr:uid="{00000000-0005-0000-0000-0000ED080000}"/>
    <cellStyle name="Millares [0] 2 12 5" xfId="2852" xr:uid="{00000000-0005-0000-0000-0000EE080000}"/>
    <cellStyle name="Millares [0] 2 13" xfId="644" xr:uid="{00000000-0005-0000-0000-0000EF080000}"/>
    <cellStyle name="Millares [0] 2 13 2" xfId="1835" xr:uid="{00000000-0005-0000-0000-0000F0080000}"/>
    <cellStyle name="Millares [0] 2 13 3" xfId="2302" xr:uid="{00000000-0005-0000-0000-0000F1080000}"/>
    <cellStyle name="Millares [0] 2 13 4" xfId="2625" xr:uid="{00000000-0005-0000-0000-0000F2080000}"/>
    <cellStyle name="Millares [0] 2 13 5" xfId="2853" xr:uid="{00000000-0005-0000-0000-0000F3080000}"/>
    <cellStyle name="Millares [0] 2 14" xfId="645" xr:uid="{00000000-0005-0000-0000-0000F4080000}"/>
    <cellStyle name="Millares [0] 2 14 2" xfId="1836" xr:uid="{00000000-0005-0000-0000-0000F5080000}"/>
    <cellStyle name="Millares [0] 2 14 3" xfId="2303" xr:uid="{00000000-0005-0000-0000-0000F6080000}"/>
    <cellStyle name="Millares [0] 2 14 4" xfId="2626" xr:uid="{00000000-0005-0000-0000-0000F7080000}"/>
    <cellStyle name="Millares [0] 2 14 5" xfId="2854" xr:uid="{00000000-0005-0000-0000-0000F8080000}"/>
    <cellStyle name="Millares [0] 2 15" xfId="646" xr:uid="{00000000-0005-0000-0000-0000F9080000}"/>
    <cellStyle name="Millares [0] 2 15 2" xfId="1837" xr:uid="{00000000-0005-0000-0000-0000FA080000}"/>
    <cellStyle name="Millares [0] 2 15 3" xfId="2304" xr:uid="{00000000-0005-0000-0000-0000FB080000}"/>
    <cellStyle name="Millares [0] 2 15 4" xfId="2627" xr:uid="{00000000-0005-0000-0000-0000FC080000}"/>
    <cellStyle name="Millares [0] 2 15 5" xfId="2855" xr:uid="{00000000-0005-0000-0000-0000FD080000}"/>
    <cellStyle name="Millares [0] 2 16" xfId="647" xr:uid="{00000000-0005-0000-0000-0000FE080000}"/>
    <cellStyle name="Millares [0] 2 16 2" xfId="1838" xr:uid="{00000000-0005-0000-0000-0000FF080000}"/>
    <cellStyle name="Millares [0] 2 16 3" xfId="2305" xr:uid="{00000000-0005-0000-0000-000000090000}"/>
    <cellStyle name="Millares [0] 2 16 4" xfId="2628" xr:uid="{00000000-0005-0000-0000-000001090000}"/>
    <cellStyle name="Millares [0] 2 16 5" xfId="2856" xr:uid="{00000000-0005-0000-0000-000002090000}"/>
    <cellStyle name="Millares [0] 2 17" xfId="648" xr:uid="{00000000-0005-0000-0000-000003090000}"/>
    <cellStyle name="Millares [0] 2 17 2" xfId="1839" xr:uid="{00000000-0005-0000-0000-000004090000}"/>
    <cellStyle name="Millares [0] 2 17 3" xfId="2306" xr:uid="{00000000-0005-0000-0000-000005090000}"/>
    <cellStyle name="Millares [0] 2 17 4" xfId="2629" xr:uid="{00000000-0005-0000-0000-000006090000}"/>
    <cellStyle name="Millares [0] 2 17 5" xfId="2857" xr:uid="{00000000-0005-0000-0000-000007090000}"/>
    <cellStyle name="Millares [0] 2 18" xfId="649" xr:uid="{00000000-0005-0000-0000-000008090000}"/>
    <cellStyle name="Millares [0] 2 18 2" xfId="1840" xr:uid="{00000000-0005-0000-0000-000009090000}"/>
    <cellStyle name="Millares [0] 2 18 3" xfId="2307" xr:uid="{00000000-0005-0000-0000-00000A090000}"/>
    <cellStyle name="Millares [0] 2 18 4" xfId="2630" xr:uid="{00000000-0005-0000-0000-00000B090000}"/>
    <cellStyle name="Millares [0] 2 18 5" xfId="2858" xr:uid="{00000000-0005-0000-0000-00000C090000}"/>
    <cellStyle name="Millares [0] 2 19" xfId="650" xr:uid="{00000000-0005-0000-0000-00000D090000}"/>
    <cellStyle name="Millares [0] 2 19 2" xfId="1841" xr:uid="{00000000-0005-0000-0000-00000E090000}"/>
    <cellStyle name="Millares [0] 2 19 3" xfId="2308" xr:uid="{00000000-0005-0000-0000-00000F090000}"/>
    <cellStyle name="Millares [0] 2 19 4" xfId="2631" xr:uid="{00000000-0005-0000-0000-000010090000}"/>
    <cellStyle name="Millares [0] 2 19 5" xfId="2859" xr:uid="{00000000-0005-0000-0000-000011090000}"/>
    <cellStyle name="Millares [0] 2 2" xfId="651" xr:uid="{00000000-0005-0000-0000-000012090000}"/>
    <cellStyle name="Millares [0] 2 2 2" xfId="1831" xr:uid="{00000000-0005-0000-0000-000013090000}"/>
    <cellStyle name="Millares [0] 2 2 3" xfId="2298" xr:uid="{00000000-0005-0000-0000-000014090000}"/>
    <cellStyle name="Millares [0] 2 2 4" xfId="2621" xr:uid="{00000000-0005-0000-0000-000015090000}"/>
    <cellStyle name="Millares [0] 2 2 5" xfId="2849" xr:uid="{00000000-0005-0000-0000-000016090000}"/>
    <cellStyle name="Millares [0] 2 20" xfId="652" xr:uid="{00000000-0005-0000-0000-000017090000}"/>
    <cellStyle name="Millares [0] 2 20 2" xfId="1842" xr:uid="{00000000-0005-0000-0000-000018090000}"/>
    <cellStyle name="Millares [0] 2 20 3" xfId="2309" xr:uid="{00000000-0005-0000-0000-000019090000}"/>
    <cellStyle name="Millares [0] 2 20 4" xfId="2632" xr:uid="{00000000-0005-0000-0000-00001A090000}"/>
    <cellStyle name="Millares [0] 2 20 5" xfId="2860" xr:uid="{00000000-0005-0000-0000-00001B090000}"/>
    <cellStyle name="Millares [0] 2 21" xfId="653" xr:uid="{00000000-0005-0000-0000-00001C090000}"/>
    <cellStyle name="Millares [0] 2 21 2" xfId="1843" xr:uid="{00000000-0005-0000-0000-00001D090000}"/>
    <cellStyle name="Millares [0] 2 21 3" xfId="2310" xr:uid="{00000000-0005-0000-0000-00001E090000}"/>
    <cellStyle name="Millares [0] 2 21 4" xfId="2633" xr:uid="{00000000-0005-0000-0000-00001F090000}"/>
    <cellStyle name="Millares [0] 2 21 5" xfId="2861" xr:uid="{00000000-0005-0000-0000-000020090000}"/>
    <cellStyle name="Millares [0] 2 22" xfId="654" xr:uid="{00000000-0005-0000-0000-000021090000}"/>
    <cellStyle name="Millares [0] 2 22 2" xfId="1844" xr:uid="{00000000-0005-0000-0000-000022090000}"/>
    <cellStyle name="Millares [0] 2 22 3" xfId="2311" xr:uid="{00000000-0005-0000-0000-000023090000}"/>
    <cellStyle name="Millares [0] 2 22 4" xfId="2634" xr:uid="{00000000-0005-0000-0000-000024090000}"/>
    <cellStyle name="Millares [0] 2 22 5" xfId="2862" xr:uid="{00000000-0005-0000-0000-000025090000}"/>
    <cellStyle name="Millares [0] 2 23" xfId="655" xr:uid="{00000000-0005-0000-0000-000026090000}"/>
    <cellStyle name="Millares [0] 2 23 2" xfId="1845" xr:uid="{00000000-0005-0000-0000-000027090000}"/>
    <cellStyle name="Millares [0] 2 23 3" xfId="2312" xr:uid="{00000000-0005-0000-0000-000028090000}"/>
    <cellStyle name="Millares [0] 2 23 4" xfId="2635" xr:uid="{00000000-0005-0000-0000-000029090000}"/>
    <cellStyle name="Millares [0] 2 23 5" xfId="2863" xr:uid="{00000000-0005-0000-0000-00002A090000}"/>
    <cellStyle name="Millares [0] 2 24" xfId="656" xr:uid="{00000000-0005-0000-0000-00002B090000}"/>
    <cellStyle name="Millares [0] 2 24 2" xfId="1846" xr:uid="{00000000-0005-0000-0000-00002C090000}"/>
    <cellStyle name="Millares [0] 2 24 3" xfId="2313" xr:uid="{00000000-0005-0000-0000-00002D090000}"/>
    <cellStyle name="Millares [0] 2 24 4" xfId="2636" xr:uid="{00000000-0005-0000-0000-00002E090000}"/>
    <cellStyle name="Millares [0] 2 24 5" xfId="2864" xr:uid="{00000000-0005-0000-0000-00002F090000}"/>
    <cellStyle name="Millares [0] 2 25" xfId="657" xr:uid="{00000000-0005-0000-0000-000030090000}"/>
    <cellStyle name="Millares [0] 2 25 2" xfId="1847" xr:uid="{00000000-0005-0000-0000-000031090000}"/>
    <cellStyle name="Millares [0] 2 25 3" xfId="2314" xr:uid="{00000000-0005-0000-0000-000032090000}"/>
    <cellStyle name="Millares [0] 2 25 4" xfId="2637" xr:uid="{00000000-0005-0000-0000-000033090000}"/>
    <cellStyle name="Millares [0] 2 25 5" xfId="2865" xr:uid="{00000000-0005-0000-0000-000034090000}"/>
    <cellStyle name="Millares [0] 2 26" xfId="658" xr:uid="{00000000-0005-0000-0000-000035090000}"/>
    <cellStyle name="Millares [0] 2 26 2" xfId="1848" xr:uid="{00000000-0005-0000-0000-000036090000}"/>
    <cellStyle name="Millares [0] 2 26 3" xfId="2315" xr:uid="{00000000-0005-0000-0000-000037090000}"/>
    <cellStyle name="Millares [0] 2 26 4" xfId="2638" xr:uid="{00000000-0005-0000-0000-000038090000}"/>
    <cellStyle name="Millares [0] 2 26 5" xfId="2866" xr:uid="{00000000-0005-0000-0000-000039090000}"/>
    <cellStyle name="Millares [0] 2 27" xfId="659" xr:uid="{00000000-0005-0000-0000-00003A090000}"/>
    <cellStyle name="Millares [0] 2 27 2" xfId="1849" xr:uid="{00000000-0005-0000-0000-00003B090000}"/>
    <cellStyle name="Millares [0] 2 27 3" xfId="2316" xr:uid="{00000000-0005-0000-0000-00003C090000}"/>
    <cellStyle name="Millares [0] 2 27 4" xfId="2639" xr:uid="{00000000-0005-0000-0000-00003D090000}"/>
    <cellStyle name="Millares [0] 2 27 5" xfId="2867" xr:uid="{00000000-0005-0000-0000-00003E090000}"/>
    <cellStyle name="Millares [0] 2 28" xfId="660" xr:uid="{00000000-0005-0000-0000-00003F090000}"/>
    <cellStyle name="Millares [0] 2 28 2" xfId="1850" xr:uid="{00000000-0005-0000-0000-000040090000}"/>
    <cellStyle name="Millares [0] 2 28 3" xfId="2317" xr:uid="{00000000-0005-0000-0000-000041090000}"/>
    <cellStyle name="Millares [0] 2 28 4" xfId="2640" xr:uid="{00000000-0005-0000-0000-000042090000}"/>
    <cellStyle name="Millares [0] 2 28 5" xfId="2868" xr:uid="{00000000-0005-0000-0000-000043090000}"/>
    <cellStyle name="Millares [0] 2 29" xfId="661" xr:uid="{00000000-0005-0000-0000-000044090000}"/>
    <cellStyle name="Millares [0] 2 29 2" xfId="1851" xr:uid="{00000000-0005-0000-0000-000045090000}"/>
    <cellStyle name="Millares [0] 2 29 3" xfId="2318" xr:uid="{00000000-0005-0000-0000-000046090000}"/>
    <cellStyle name="Millares [0] 2 29 4" xfId="2641" xr:uid="{00000000-0005-0000-0000-000047090000}"/>
    <cellStyle name="Millares [0] 2 29 5" xfId="2869" xr:uid="{00000000-0005-0000-0000-000048090000}"/>
    <cellStyle name="Millares [0] 2 3" xfId="662" xr:uid="{00000000-0005-0000-0000-000049090000}"/>
    <cellStyle name="Millares [0] 2 3 2" xfId="1852" xr:uid="{00000000-0005-0000-0000-00004A090000}"/>
    <cellStyle name="Millares [0] 2 3 3" xfId="2319" xr:uid="{00000000-0005-0000-0000-00004B090000}"/>
    <cellStyle name="Millares [0] 2 3 4" xfId="2642" xr:uid="{00000000-0005-0000-0000-00004C090000}"/>
    <cellStyle name="Millares [0] 2 3 5" xfId="2870" xr:uid="{00000000-0005-0000-0000-00004D090000}"/>
    <cellStyle name="Millares [0] 2 30" xfId="663" xr:uid="{00000000-0005-0000-0000-00004E090000}"/>
    <cellStyle name="Millares [0] 2 30 2" xfId="1853" xr:uid="{00000000-0005-0000-0000-00004F090000}"/>
    <cellStyle name="Millares [0] 2 30 3" xfId="2320" xr:uid="{00000000-0005-0000-0000-000050090000}"/>
    <cellStyle name="Millares [0] 2 30 4" xfId="2643" xr:uid="{00000000-0005-0000-0000-000051090000}"/>
    <cellStyle name="Millares [0] 2 30 5" xfId="2871" xr:uid="{00000000-0005-0000-0000-000052090000}"/>
    <cellStyle name="Millares [0] 2 31" xfId="664" xr:uid="{00000000-0005-0000-0000-000053090000}"/>
    <cellStyle name="Millares [0] 2 31 2" xfId="1854" xr:uid="{00000000-0005-0000-0000-000054090000}"/>
    <cellStyle name="Millares [0] 2 31 3" xfId="2321" xr:uid="{00000000-0005-0000-0000-000055090000}"/>
    <cellStyle name="Millares [0] 2 31 4" xfId="2644" xr:uid="{00000000-0005-0000-0000-000056090000}"/>
    <cellStyle name="Millares [0] 2 31 5" xfId="2872" xr:uid="{00000000-0005-0000-0000-000057090000}"/>
    <cellStyle name="Millares [0] 2 32" xfId="665" xr:uid="{00000000-0005-0000-0000-000058090000}"/>
    <cellStyle name="Millares [0] 2 32 2" xfId="1855" xr:uid="{00000000-0005-0000-0000-000059090000}"/>
    <cellStyle name="Millares [0] 2 32 3" xfId="2322" xr:uid="{00000000-0005-0000-0000-00005A090000}"/>
    <cellStyle name="Millares [0] 2 32 4" xfId="2645" xr:uid="{00000000-0005-0000-0000-00005B090000}"/>
    <cellStyle name="Millares [0] 2 32 5" xfId="2873" xr:uid="{00000000-0005-0000-0000-00005C090000}"/>
    <cellStyle name="Millares [0] 2 33" xfId="666" xr:uid="{00000000-0005-0000-0000-00005D090000}"/>
    <cellStyle name="Millares [0] 2 33 2" xfId="1856" xr:uid="{00000000-0005-0000-0000-00005E090000}"/>
    <cellStyle name="Millares [0] 2 33 3" xfId="2323" xr:uid="{00000000-0005-0000-0000-00005F090000}"/>
    <cellStyle name="Millares [0] 2 33 4" xfId="2646" xr:uid="{00000000-0005-0000-0000-000060090000}"/>
    <cellStyle name="Millares [0] 2 33 5" xfId="2874" xr:uid="{00000000-0005-0000-0000-000061090000}"/>
    <cellStyle name="Millares [0] 2 34" xfId="667" xr:uid="{00000000-0005-0000-0000-000062090000}"/>
    <cellStyle name="Millares [0] 2 34 2" xfId="2009" xr:uid="{00000000-0005-0000-0000-000063090000}"/>
    <cellStyle name="Millares [0] 2 34 3" xfId="2446" xr:uid="{00000000-0005-0000-0000-000064090000}"/>
    <cellStyle name="Millares [0] 2 34 4" xfId="2759" xr:uid="{00000000-0005-0000-0000-000065090000}"/>
    <cellStyle name="Millares [0] 2 34 5" xfId="2931" xr:uid="{00000000-0005-0000-0000-000066090000}"/>
    <cellStyle name="Millares [0] 2 35" xfId="668" xr:uid="{00000000-0005-0000-0000-000067090000}"/>
    <cellStyle name="Millares [0] 2 35 2" xfId="2946" xr:uid="{00000000-0005-0000-0000-000068090000}"/>
    <cellStyle name="Millares [0] 2 35 3" xfId="4173" xr:uid="{00000000-0005-0000-0000-000069090000}"/>
    <cellStyle name="Millares [0] 2 36" xfId="669" xr:uid="{00000000-0005-0000-0000-00006A090000}"/>
    <cellStyle name="Millares [0] 2 36 2" xfId="2947" xr:uid="{00000000-0005-0000-0000-00006B090000}"/>
    <cellStyle name="Millares [0] 2 36 3" xfId="4174" xr:uid="{00000000-0005-0000-0000-00006C090000}"/>
    <cellStyle name="Millares [0] 2 37" xfId="670" xr:uid="{00000000-0005-0000-0000-00006D090000}"/>
    <cellStyle name="Millares [0] 2 37 2" xfId="2948" xr:uid="{00000000-0005-0000-0000-00006E090000}"/>
    <cellStyle name="Millares [0] 2 37 3" xfId="4175" xr:uid="{00000000-0005-0000-0000-00006F090000}"/>
    <cellStyle name="Millares [0] 2 38" xfId="671" xr:uid="{00000000-0005-0000-0000-000070090000}"/>
    <cellStyle name="Millares [0] 2 38 2" xfId="2949" xr:uid="{00000000-0005-0000-0000-000071090000}"/>
    <cellStyle name="Millares [0] 2 38 3" xfId="4176" xr:uid="{00000000-0005-0000-0000-000072090000}"/>
    <cellStyle name="Millares [0] 2 39" xfId="672" xr:uid="{00000000-0005-0000-0000-000073090000}"/>
    <cellStyle name="Millares [0] 2 39 2" xfId="2950" xr:uid="{00000000-0005-0000-0000-000074090000}"/>
    <cellStyle name="Millares [0] 2 39 3" xfId="4177" xr:uid="{00000000-0005-0000-0000-000075090000}"/>
    <cellStyle name="Millares [0] 2 4" xfId="673" xr:uid="{00000000-0005-0000-0000-000076090000}"/>
    <cellStyle name="Millares [0] 2 4 2" xfId="1857" xr:uid="{00000000-0005-0000-0000-000077090000}"/>
    <cellStyle name="Millares [0] 2 4 3" xfId="2324" xr:uid="{00000000-0005-0000-0000-000078090000}"/>
    <cellStyle name="Millares [0] 2 4 4" xfId="2647" xr:uid="{00000000-0005-0000-0000-000079090000}"/>
    <cellStyle name="Millares [0] 2 4 5" xfId="2875" xr:uid="{00000000-0005-0000-0000-00007A090000}"/>
    <cellStyle name="Millares [0] 2 40" xfId="674" xr:uid="{00000000-0005-0000-0000-00007B090000}"/>
    <cellStyle name="Millares [0] 2 40 2" xfId="2951" xr:uid="{00000000-0005-0000-0000-00007C090000}"/>
    <cellStyle name="Millares [0] 2 40 3" xfId="4178" xr:uid="{00000000-0005-0000-0000-00007D090000}"/>
    <cellStyle name="Millares [0] 2 41" xfId="675" xr:uid="{00000000-0005-0000-0000-00007E090000}"/>
    <cellStyle name="Millares [0] 2 41 2" xfId="2952" xr:uid="{00000000-0005-0000-0000-00007F090000}"/>
    <cellStyle name="Millares [0] 2 41 3" xfId="4179" xr:uid="{00000000-0005-0000-0000-000080090000}"/>
    <cellStyle name="Millares [0] 2 5" xfId="676" xr:uid="{00000000-0005-0000-0000-000081090000}"/>
    <cellStyle name="Millares [0] 2 5 2" xfId="1858" xr:uid="{00000000-0005-0000-0000-000082090000}"/>
    <cellStyle name="Millares [0] 2 5 3" xfId="2325" xr:uid="{00000000-0005-0000-0000-000083090000}"/>
    <cellStyle name="Millares [0] 2 5 4" xfId="2648" xr:uid="{00000000-0005-0000-0000-000084090000}"/>
    <cellStyle name="Millares [0] 2 5 5" xfId="2876" xr:uid="{00000000-0005-0000-0000-000085090000}"/>
    <cellStyle name="Millares [0] 2 6" xfId="677" xr:uid="{00000000-0005-0000-0000-000086090000}"/>
    <cellStyle name="Millares [0] 2 6 2" xfId="1859" xr:uid="{00000000-0005-0000-0000-000087090000}"/>
    <cellStyle name="Millares [0] 2 6 3" xfId="2326" xr:uid="{00000000-0005-0000-0000-000088090000}"/>
    <cellStyle name="Millares [0] 2 6 4" xfId="2649" xr:uid="{00000000-0005-0000-0000-000089090000}"/>
    <cellStyle name="Millares [0] 2 6 5" xfId="2877" xr:uid="{00000000-0005-0000-0000-00008A090000}"/>
    <cellStyle name="Millares [0] 2 7" xfId="678" xr:uid="{00000000-0005-0000-0000-00008B090000}"/>
    <cellStyle name="Millares [0] 2 7 2" xfId="1860" xr:uid="{00000000-0005-0000-0000-00008C090000}"/>
    <cellStyle name="Millares [0] 2 7 3" xfId="2327" xr:uid="{00000000-0005-0000-0000-00008D090000}"/>
    <cellStyle name="Millares [0] 2 7 4" xfId="2650" xr:uid="{00000000-0005-0000-0000-00008E090000}"/>
    <cellStyle name="Millares [0] 2 7 5" xfId="2878" xr:uid="{00000000-0005-0000-0000-00008F090000}"/>
    <cellStyle name="Millares [0] 2 8" xfId="679" xr:uid="{00000000-0005-0000-0000-000090090000}"/>
    <cellStyle name="Millares [0] 2 8 2" xfId="1861" xr:uid="{00000000-0005-0000-0000-000091090000}"/>
    <cellStyle name="Millares [0] 2 8 3" xfId="2328" xr:uid="{00000000-0005-0000-0000-000092090000}"/>
    <cellStyle name="Millares [0] 2 8 4" xfId="2651" xr:uid="{00000000-0005-0000-0000-000093090000}"/>
    <cellStyle name="Millares [0] 2 8 5" xfId="2879" xr:uid="{00000000-0005-0000-0000-000094090000}"/>
    <cellStyle name="Millares [0] 2 9" xfId="680" xr:uid="{00000000-0005-0000-0000-000095090000}"/>
    <cellStyle name="Millares [0] 2 9 2" xfId="1862" xr:uid="{00000000-0005-0000-0000-000096090000}"/>
    <cellStyle name="Millares [0] 2 9 3" xfId="2329" xr:uid="{00000000-0005-0000-0000-000097090000}"/>
    <cellStyle name="Millares [0] 2 9 4" xfId="2652" xr:uid="{00000000-0005-0000-0000-000098090000}"/>
    <cellStyle name="Millares [0] 2 9 5" xfId="2880" xr:uid="{00000000-0005-0000-0000-000099090000}"/>
    <cellStyle name="Millares [0] 3" xfId="681" xr:uid="{00000000-0005-0000-0000-00009A090000}"/>
    <cellStyle name="Millares [0] 3 2" xfId="1528" xr:uid="{00000000-0005-0000-0000-00009B090000}"/>
    <cellStyle name="Millares [0] 3 2 10" xfId="17325" xr:uid="{DC3F989E-F1A6-48D5-AADE-19C0BA6FA9D3}"/>
    <cellStyle name="Millares [0] 3 2 2" xfId="1863" xr:uid="{00000000-0005-0000-0000-00009C090000}"/>
    <cellStyle name="Millares [0] 3 2 3" xfId="2330" xr:uid="{00000000-0005-0000-0000-00009D090000}"/>
    <cellStyle name="Millares [0] 3 2 4" xfId="2653" xr:uid="{00000000-0005-0000-0000-00009E090000}"/>
    <cellStyle name="Millares [0] 3 2 5" xfId="2881" xr:uid="{00000000-0005-0000-0000-00009F090000}"/>
    <cellStyle name="Millares [0] 3 2 6" xfId="3317" xr:uid="{00000000-0005-0000-0000-0000A0090000}"/>
    <cellStyle name="Millares [0] 3 2 7" xfId="3318" xr:uid="{00000000-0005-0000-0000-0000A1090000}"/>
    <cellStyle name="Millares [0] 3 2 8" xfId="3319" xr:uid="{00000000-0005-0000-0000-0000A2090000}"/>
    <cellStyle name="Millares [0] 3 2 9" xfId="16255" xr:uid="{00000000-0005-0000-0000-0000A3090000}"/>
    <cellStyle name="Millares [0] 3 2 9 2" xfId="29678" xr:uid="{E28AB889-D3BA-4C88-99A5-681416134972}"/>
    <cellStyle name="Millares [0] 3 3" xfId="2010" xr:uid="{00000000-0005-0000-0000-0000A4090000}"/>
    <cellStyle name="Millares [0] 3 4" xfId="1223" xr:uid="{00000000-0005-0000-0000-0000A5090000}"/>
    <cellStyle name="Millares [0] 3 4 2" xfId="16256" xr:uid="{00000000-0005-0000-0000-0000A6090000}"/>
    <cellStyle name="Millares [0] 3 4 2 2" xfId="29679" xr:uid="{B1A1D76B-C5C4-48A7-9E59-AC8C20700356}"/>
    <cellStyle name="Millares [0] 3 4 3" xfId="17318" xr:uid="{8AB05081-9E19-4283-9896-71C21CDDD258}"/>
    <cellStyle name="Millares [0] 3 5" xfId="1913" xr:uid="{00000000-0005-0000-0000-0000A7090000}"/>
    <cellStyle name="Millares [0] 3 5 2" xfId="16257" xr:uid="{00000000-0005-0000-0000-0000A8090000}"/>
    <cellStyle name="Millares [0] 3 5 2 2" xfId="29680" xr:uid="{09E4786D-FD92-486E-8A0B-5D33733509A6}"/>
    <cellStyle name="Millares [0] 3 5 3" xfId="17335" xr:uid="{6429B68C-B907-4541-8BBA-1FC08D28B67E}"/>
    <cellStyle name="Millares [0] 3 6" xfId="2293" xr:uid="{00000000-0005-0000-0000-0000A9090000}"/>
    <cellStyle name="Millares [0] 3 6 2" xfId="16258" xr:uid="{00000000-0005-0000-0000-0000AA090000}"/>
    <cellStyle name="Millares [0] 3 6 2 2" xfId="29681" xr:uid="{93E54B8F-356C-41CB-B763-79FC4904FC40}"/>
    <cellStyle name="Millares [0] 3 6 3" xfId="17349" xr:uid="{26FBDCAC-FC0C-4FED-AD9A-35A8CD866537}"/>
    <cellStyle name="Millares [0] 3 7" xfId="3320" xr:uid="{00000000-0005-0000-0000-0000AB090000}"/>
    <cellStyle name="Millares [0] 3 7 2" xfId="16259" xr:uid="{00000000-0005-0000-0000-0000AC090000}"/>
    <cellStyle name="Millares [0] 3 7 2 2" xfId="29682" xr:uid="{B7D8E6A7-503C-4DD1-8564-B309A08D3D45}"/>
    <cellStyle name="Millares [0] 3 7 3" xfId="17411" xr:uid="{DBC5FE9C-999B-4C28-81D1-3F33F2BF0449}"/>
    <cellStyle name="Millares [0] 3 8" xfId="3321" xr:uid="{00000000-0005-0000-0000-0000AD090000}"/>
    <cellStyle name="Millares [0] 3 8 2" xfId="16260" xr:uid="{00000000-0005-0000-0000-0000AE090000}"/>
    <cellStyle name="Millares [0] 3 8 2 2" xfId="29683" xr:uid="{30FEE477-6151-47B2-815D-9E5A044E0202}"/>
    <cellStyle name="Millares [0] 3 8 3" xfId="17412" xr:uid="{25B72882-D33A-48F7-916C-CCDED0687F2A}"/>
    <cellStyle name="Millares [0] 3 9" xfId="3322" xr:uid="{00000000-0005-0000-0000-0000AF090000}"/>
    <cellStyle name="Millares [0] 3 9 2" xfId="16261" xr:uid="{00000000-0005-0000-0000-0000B0090000}"/>
    <cellStyle name="Millares [0] 3 9 2 2" xfId="29684" xr:uid="{29DD2D63-A813-498C-B9CC-FA287A0FBE8A}"/>
    <cellStyle name="Millares [0] 3 9 3" xfId="17413" xr:uid="{4AD376F6-4790-48EA-9B16-E1A5EDCF4116}"/>
    <cellStyle name="Millares [0] 5" xfId="682" xr:uid="{00000000-0005-0000-0000-0000B1090000}"/>
    <cellStyle name="Millares [0] 5 2" xfId="1864" xr:uid="{00000000-0005-0000-0000-0000B2090000}"/>
    <cellStyle name="Millares [0] 5 2 2" xfId="16263" xr:uid="{00000000-0005-0000-0000-0000B3090000}"/>
    <cellStyle name="Millares [0] 5 2 2 2" xfId="29686" xr:uid="{3026F34C-08BC-45A5-A257-07B9C6AA0343}"/>
    <cellStyle name="Millares [0] 5 2 3" xfId="17333" xr:uid="{14DE514B-6F9D-43AD-8EDE-3AF2C7FDB4B6}"/>
    <cellStyle name="Millares [0] 5 3" xfId="2331" xr:uid="{00000000-0005-0000-0000-0000B4090000}"/>
    <cellStyle name="Millares [0] 5 3 2" xfId="16264" xr:uid="{00000000-0005-0000-0000-0000B5090000}"/>
    <cellStyle name="Millares [0] 5 3 2 2" xfId="29687" xr:uid="{0FBD7186-C87B-4660-AC1D-F49188578C01}"/>
    <cellStyle name="Millares [0] 5 3 3" xfId="17350" xr:uid="{8DEE32C3-8241-4B73-AF24-6CDE5E9787E8}"/>
    <cellStyle name="Millares [0] 5 4" xfId="2654" xr:uid="{00000000-0005-0000-0000-0000B6090000}"/>
    <cellStyle name="Millares [0] 5 4 2" xfId="16265" xr:uid="{00000000-0005-0000-0000-0000B7090000}"/>
    <cellStyle name="Millares [0] 5 4 2 2" xfId="29688" xr:uid="{065377AF-6F36-4DCE-BE43-DD39640C4F06}"/>
    <cellStyle name="Millares [0] 5 4 3" xfId="17358" xr:uid="{1F49F952-793E-4C66-80E1-414AB13A13CC}"/>
    <cellStyle name="Millares [0] 5 5" xfId="2882" xr:uid="{00000000-0005-0000-0000-0000B8090000}"/>
    <cellStyle name="Millares [0] 5 5 2" xfId="16266" xr:uid="{00000000-0005-0000-0000-0000B9090000}"/>
    <cellStyle name="Millares [0] 5 5 2 2" xfId="29689" xr:uid="{8ED48D60-0AA2-4995-A154-19983807C44C}"/>
    <cellStyle name="Millares [0] 5 5 3" xfId="17363" xr:uid="{27E3E3B3-B31A-416A-B733-E74223D710E5}"/>
    <cellStyle name="Millares [0] 5 6" xfId="16262" xr:uid="{00000000-0005-0000-0000-0000BA090000}"/>
    <cellStyle name="Millares [0] 5 6 2" xfId="29685" xr:uid="{508EC503-4BF3-4EF6-ACD7-D72245CF3EB0}"/>
    <cellStyle name="Millares [0] 5 7" xfId="17310" xr:uid="{6FD6DA2B-4F2D-4EC1-BFF5-81FA2B3B0B5C}"/>
    <cellStyle name="Millares 2" xfId="1582" xr:uid="{00000000-0005-0000-0000-0000BB090000}"/>
    <cellStyle name="Millares 2 10" xfId="683" xr:uid="{00000000-0005-0000-0000-0000BC090000}"/>
    <cellStyle name="Millares 2 10 2" xfId="1866" xr:uid="{00000000-0005-0000-0000-0000BD090000}"/>
    <cellStyle name="Millares 2 10 3" xfId="2333" xr:uid="{00000000-0005-0000-0000-0000BE090000}"/>
    <cellStyle name="Millares 2 10 4" xfId="2656" xr:uid="{00000000-0005-0000-0000-0000BF090000}"/>
    <cellStyle name="Millares 2 10 5" xfId="2884" xr:uid="{00000000-0005-0000-0000-0000C0090000}"/>
    <cellStyle name="Millares 2 11" xfId="684" xr:uid="{00000000-0005-0000-0000-0000C1090000}"/>
    <cellStyle name="Millares 2 11 2" xfId="1867" xr:uid="{00000000-0005-0000-0000-0000C2090000}"/>
    <cellStyle name="Millares 2 11 3" xfId="2334" xr:uid="{00000000-0005-0000-0000-0000C3090000}"/>
    <cellStyle name="Millares 2 11 4" xfId="2657" xr:uid="{00000000-0005-0000-0000-0000C4090000}"/>
    <cellStyle name="Millares 2 11 5" xfId="2885" xr:uid="{00000000-0005-0000-0000-0000C5090000}"/>
    <cellStyle name="Millares 2 12" xfId="685" xr:uid="{00000000-0005-0000-0000-0000C6090000}"/>
    <cellStyle name="Millares 2 12 2" xfId="1868" xr:uid="{00000000-0005-0000-0000-0000C7090000}"/>
    <cellStyle name="Millares 2 12 3" xfId="2335" xr:uid="{00000000-0005-0000-0000-0000C8090000}"/>
    <cellStyle name="Millares 2 12 4" xfId="2658" xr:uid="{00000000-0005-0000-0000-0000C9090000}"/>
    <cellStyle name="Millares 2 12 5" xfId="2886" xr:uid="{00000000-0005-0000-0000-0000CA090000}"/>
    <cellStyle name="Millares 2 13" xfId="686" xr:uid="{00000000-0005-0000-0000-0000CB090000}"/>
    <cellStyle name="Millares 2 13 2" xfId="1869" xr:uid="{00000000-0005-0000-0000-0000CC090000}"/>
    <cellStyle name="Millares 2 13 3" xfId="2336" xr:uid="{00000000-0005-0000-0000-0000CD090000}"/>
    <cellStyle name="Millares 2 13 4" xfId="2659" xr:uid="{00000000-0005-0000-0000-0000CE090000}"/>
    <cellStyle name="Millares 2 13 5" xfId="2887" xr:uid="{00000000-0005-0000-0000-0000CF090000}"/>
    <cellStyle name="Millares 2 14" xfId="687" xr:uid="{00000000-0005-0000-0000-0000D0090000}"/>
    <cellStyle name="Millares 2 14 2" xfId="1870" xr:uid="{00000000-0005-0000-0000-0000D1090000}"/>
    <cellStyle name="Millares 2 14 3" xfId="2337" xr:uid="{00000000-0005-0000-0000-0000D2090000}"/>
    <cellStyle name="Millares 2 14 4" xfId="2660" xr:uid="{00000000-0005-0000-0000-0000D3090000}"/>
    <cellStyle name="Millares 2 14 5" xfId="2888" xr:uid="{00000000-0005-0000-0000-0000D4090000}"/>
    <cellStyle name="Millares 2 15" xfId="688" xr:uid="{00000000-0005-0000-0000-0000D5090000}"/>
    <cellStyle name="Millares 2 15 2" xfId="1871" xr:uid="{00000000-0005-0000-0000-0000D6090000}"/>
    <cellStyle name="Millares 2 15 3" xfId="2338" xr:uid="{00000000-0005-0000-0000-0000D7090000}"/>
    <cellStyle name="Millares 2 15 4" xfId="2661" xr:uid="{00000000-0005-0000-0000-0000D8090000}"/>
    <cellStyle name="Millares 2 15 5" xfId="2889" xr:uid="{00000000-0005-0000-0000-0000D9090000}"/>
    <cellStyle name="Millares 2 16" xfId="689" xr:uid="{00000000-0005-0000-0000-0000DA090000}"/>
    <cellStyle name="Millares 2 16 2" xfId="1872" xr:uid="{00000000-0005-0000-0000-0000DB090000}"/>
    <cellStyle name="Millares 2 16 3" xfId="2339" xr:uid="{00000000-0005-0000-0000-0000DC090000}"/>
    <cellStyle name="Millares 2 16 4" xfId="2662" xr:uid="{00000000-0005-0000-0000-0000DD090000}"/>
    <cellStyle name="Millares 2 16 5" xfId="2890" xr:uid="{00000000-0005-0000-0000-0000DE090000}"/>
    <cellStyle name="Millares 2 17" xfId="690" xr:uid="{00000000-0005-0000-0000-0000DF090000}"/>
    <cellStyle name="Millares 2 17 2" xfId="1873" xr:uid="{00000000-0005-0000-0000-0000E0090000}"/>
    <cellStyle name="Millares 2 17 3" xfId="2340" xr:uid="{00000000-0005-0000-0000-0000E1090000}"/>
    <cellStyle name="Millares 2 17 4" xfId="2663" xr:uid="{00000000-0005-0000-0000-0000E2090000}"/>
    <cellStyle name="Millares 2 17 5" xfId="2891" xr:uid="{00000000-0005-0000-0000-0000E3090000}"/>
    <cellStyle name="Millares 2 18" xfId="691" xr:uid="{00000000-0005-0000-0000-0000E4090000}"/>
    <cellStyle name="Millares 2 18 2" xfId="1874" xr:uid="{00000000-0005-0000-0000-0000E5090000}"/>
    <cellStyle name="Millares 2 18 3" xfId="2341" xr:uid="{00000000-0005-0000-0000-0000E6090000}"/>
    <cellStyle name="Millares 2 18 4" xfId="2664" xr:uid="{00000000-0005-0000-0000-0000E7090000}"/>
    <cellStyle name="Millares 2 18 5" xfId="2892" xr:uid="{00000000-0005-0000-0000-0000E8090000}"/>
    <cellStyle name="Millares 2 19" xfId="692" xr:uid="{00000000-0005-0000-0000-0000E9090000}"/>
    <cellStyle name="Millares 2 19 2" xfId="1875" xr:uid="{00000000-0005-0000-0000-0000EA090000}"/>
    <cellStyle name="Millares 2 19 3" xfId="2342" xr:uid="{00000000-0005-0000-0000-0000EB090000}"/>
    <cellStyle name="Millares 2 19 4" xfId="2665" xr:uid="{00000000-0005-0000-0000-0000EC090000}"/>
    <cellStyle name="Millares 2 19 5" xfId="2893" xr:uid="{00000000-0005-0000-0000-0000ED090000}"/>
    <cellStyle name="Millares 2 2" xfId="693" xr:uid="{00000000-0005-0000-0000-0000EE090000}"/>
    <cellStyle name="Millares 2 2 2" xfId="1865" xr:uid="{00000000-0005-0000-0000-0000EF090000}"/>
    <cellStyle name="Millares 2 2 3" xfId="2332" xr:uid="{00000000-0005-0000-0000-0000F0090000}"/>
    <cellStyle name="Millares 2 2 4" xfId="2655" xr:uid="{00000000-0005-0000-0000-0000F1090000}"/>
    <cellStyle name="Millares 2 2 5" xfId="2883" xr:uid="{00000000-0005-0000-0000-0000F2090000}"/>
    <cellStyle name="Millares 2 20" xfId="694" xr:uid="{00000000-0005-0000-0000-0000F3090000}"/>
    <cellStyle name="Millares 2 20 2" xfId="1876" xr:uid="{00000000-0005-0000-0000-0000F4090000}"/>
    <cellStyle name="Millares 2 20 3" xfId="2343" xr:uid="{00000000-0005-0000-0000-0000F5090000}"/>
    <cellStyle name="Millares 2 20 4" xfId="2666" xr:uid="{00000000-0005-0000-0000-0000F6090000}"/>
    <cellStyle name="Millares 2 20 5" xfId="2894" xr:uid="{00000000-0005-0000-0000-0000F7090000}"/>
    <cellStyle name="Millares 2 21" xfId="695" xr:uid="{00000000-0005-0000-0000-0000F8090000}"/>
    <cellStyle name="Millares 2 21 2" xfId="1877" xr:uid="{00000000-0005-0000-0000-0000F9090000}"/>
    <cellStyle name="Millares 2 21 3" xfId="2344" xr:uid="{00000000-0005-0000-0000-0000FA090000}"/>
    <cellStyle name="Millares 2 21 4" xfId="2667" xr:uid="{00000000-0005-0000-0000-0000FB090000}"/>
    <cellStyle name="Millares 2 21 5" xfId="2895" xr:uid="{00000000-0005-0000-0000-0000FC090000}"/>
    <cellStyle name="Millares 2 22" xfId="696" xr:uid="{00000000-0005-0000-0000-0000FD090000}"/>
    <cellStyle name="Millares 2 22 2" xfId="1878" xr:uid="{00000000-0005-0000-0000-0000FE090000}"/>
    <cellStyle name="Millares 2 22 3" xfId="2345" xr:uid="{00000000-0005-0000-0000-0000FF090000}"/>
    <cellStyle name="Millares 2 22 4" xfId="2668" xr:uid="{00000000-0005-0000-0000-0000000A0000}"/>
    <cellStyle name="Millares 2 22 5" xfId="2896" xr:uid="{00000000-0005-0000-0000-0000010A0000}"/>
    <cellStyle name="Millares 2 23" xfId="697" xr:uid="{00000000-0005-0000-0000-0000020A0000}"/>
    <cellStyle name="Millares 2 23 2" xfId="1879" xr:uid="{00000000-0005-0000-0000-0000030A0000}"/>
    <cellStyle name="Millares 2 23 3" xfId="2346" xr:uid="{00000000-0005-0000-0000-0000040A0000}"/>
    <cellStyle name="Millares 2 23 4" xfId="2669" xr:uid="{00000000-0005-0000-0000-0000050A0000}"/>
    <cellStyle name="Millares 2 23 5" xfId="2897" xr:uid="{00000000-0005-0000-0000-0000060A0000}"/>
    <cellStyle name="Millares 2 24" xfId="698" xr:uid="{00000000-0005-0000-0000-0000070A0000}"/>
    <cellStyle name="Millares 2 24 2" xfId="1880" xr:uid="{00000000-0005-0000-0000-0000080A0000}"/>
    <cellStyle name="Millares 2 24 3" xfId="2347" xr:uid="{00000000-0005-0000-0000-0000090A0000}"/>
    <cellStyle name="Millares 2 24 4" xfId="2670" xr:uid="{00000000-0005-0000-0000-00000A0A0000}"/>
    <cellStyle name="Millares 2 24 5" xfId="2898" xr:uid="{00000000-0005-0000-0000-00000B0A0000}"/>
    <cellStyle name="Millares 2 25" xfId="699" xr:uid="{00000000-0005-0000-0000-00000C0A0000}"/>
    <cellStyle name="Millares 2 25 2" xfId="1881" xr:uid="{00000000-0005-0000-0000-00000D0A0000}"/>
    <cellStyle name="Millares 2 25 3" xfId="2348" xr:uid="{00000000-0005-0000-0000-00000E0A0000}"/>
    <cellStyle name="Millares 2 25 4" xfId="2671" xr:uid="{00000000-0005-0000-0000-00000F0A0000}"/>
    <cellStyle name="Millares 2 25 5" xfId="2899" xr:uid="{00000000-0005-0000-0000-0000100A0000}"/>
    <cellStyle name="Millares 2 26" xfId="700" xr:uid="{00000000-0005-0000-0000-0000110A0000}"/>
    <cellStyle name="Millares 2 26 2" xfId="1882" xr:uid="{00000000-0005-0000-0000-0000120A0000}"/>
    <cellStyle name="Millares 2 26 3" xfId="2349" xr:uid="{00000000-0005-0000-0000-0000130A0000}"/>
    <cellStyle name="Millares 2 26 4" xfId="2672" xr:uid="{00000000-0005-0000-0000-0000140A0000}"/>
    <cellStyle name="Millares 2 26 5" xfId="2900" xr:uid="{00000000-0005-0000-0000-0000150A0000}"/>
    <cellStyle name="Millares 2 27" xfId="701" xr:uid="{00000000-0005-0000-0000-0000160A0000}"/>
    <cellStyle name="Millares 2 27 2" xfId="1883" xr:uid="{00000000-0005-0000-0000-0000170A0000}"/>
    <cellStyle name="Millares 2 27 3" xfId="2350" xr:uid="{00000000-0005-0000-0000-0000180A0000}"/>
    <cellStyle name="Millares 2 27 4" xfId="2673" xr:uid="{00000000-0005-0000-0000-0000190A0000}"/>
    <cellStyle name="Millares 2 27 5" xfId="2901" xr:uid="{00000000-0005-0000-0000-00001A0A0000}"/>
    <cellStyle name="Millares 2 28" xfId="702" xr:uid="{00000000-0005-0000-0000-00001B0A0000}"/>
    <cellStyle name="Millares 2 28 2" xfId="1884" xr:uid="{00000000-0005-0000-0000-00001C0A0000}"/>
    <cellStyle name="Millares 2 28 3" xfId="2351" xr:uid="{00000000-0005-0000-0000-00001D0A0000}"/>
    <cellStyle name="Millares 2 28 4" xfId="2674" xr:uid="{00000000-0005-0000-0000-00001E0A0000}"/>
    <cellStyle name="Millares 2 28 5" xfId="2902" xr:uid="{00000000-0005-0000-0000-00001F0A0000}"/>
    <cellStyle name="Millares 2 29" xfId="703" xr:uid="{00000000-0005-0000-0000-0000200A0000}"/>
    <cellStyle name="Millares 2 29 2" xfId="1885" xr:uid="{00000000-0005-0000-0000-0000210A0000}"/>
    <cellStyle name="Millares 2 29 3" xfId="2352" xr:uid="{00000000-0005-0000-0000-0000220A0000}"/>
    <cellStyle name="Millares 2 29 4" xfId="2675" xr:uid="{00000000-0005-0000-0000-0000230A0000}"/>
    <cellStyle name="Millares 2 29 5" xfId="2903" xr:uid="{00000000-0005-0000-0000-0000240A0000}"/>
    <cellStyle name="Millares 2 3" xfId="704" xr:uid="{00000000-0005-0000-0000-0000250A0000}"/>
    <cellStyle name="Millares 2 3 2" xfId="1886" xr:uid="{00000000-0005-0000-0000-0000260A0000}"/>
    <cellStyle name="Millares 2 3 3" xfId="2353" xr:uid="{00000000-0005-0000-0000-0000270A0000}"/>
    <cellStyle name="Millares 2 3 4" xfId="2676" xr:uid="{00000000-0005-0000-0000-0000280A0000}"/>
    <cellStyle name="Millares 2 3 5" xfId="2904" xr:uid="{00000000-0005-0000-0000-0000290A0000}"/>
    <cellStyle name="Millares 2 30" xfId="705" xr:uid="{00000000-0005-0000-0000-00002A0A0000}"/>
    <cellStyle name="Millares 2 30 2" xfId="1887" xr:uid="{00000000-0005-0000-0000-00002B0A0000}"/>
    <cellStyle name="Millares 2 30 3" xfId="2354" xr:uid="{00000000-0005-0000-0000-00002C0A0000}"/>
    <cellStyle name="Millares 2 30 4" xfId="2677" xr:uid="{00000000-0005-0000-0000-00002D0A0000}"/>
    <cellStyle name="Millares 2 30 5" xfId="2905" xr:uid="{00000000-0005-0000-0000-00002E0A0000}"/>
    <cellStyle name="Millares 2 31" xfId="706" xr:uid="{00000000-0005-0000-0000-00002F0A0000}"/>
    <cellStyle name="Millares 2 31 2" xfId="1888" xr:uid="{00000000-0005-0000-0000-0000300A0000}"/>
    <cellStyle name="Millares 2 31 3" xfId="2355" xr:uid="{00000000-0005-0000-0000-0000310A0000}"/>
    <cellStyle name="Millares 2 31 4" xfId="2678" xr:uid="{00000000-0005-0000-0000-0000320A0000}"/>
    <cellStyle name="Millares 2 31 5" xfId="2906" xr:uid="{00000000-0005-0000-0000-0000330A0000}"/>
    <cellStyle name="Millares 2 32" xfId="707" xr:uid="{00000000-0005-0000-0000-0000340A0000}"/>
    <cellStyle name="Millares 2 32 2" xfId="1889" xr:uid="{00000000-0005-0000-0000-0000350A0000}"/>
    <cellStyle name="Millares 2 32 3" xfId="2356" xr:uid="{00000000-0005-0000-0000-0000360A0000}"/>
    <cellStyle name="Millares 2 32 4" xfId="2679" xr:uid="{00000000-0005-0000-0000-0000370A0000}"/>
    <cellStyle name="Millares 2 32 5" xfId="2907" xr:uid="{00000000-0005-0000-0000-0000380A0000}"/>
    <cellStyle name="Millares 2 33" xfId="708" xr:uid="{00000000-0005-0000-0000-0000390A0000}"/>
    <cellStyle name="Millares 2 33 2" xfId="1890" xr:uid="{00000000-0005-0000-0000-00003A0A0000}"/>
    <cellStyle name="Millares 2 33 3" xfId="2357" xr:uid="{00000000-0005-0000-0000-00003B0A0000}"/>
    <cellStyle name="Millares 2 33 4" xfId="2680" xr:uid="{00000000-0005-0000-0000-00003C0A0000}"/>
    <cellStyle name="Millares 2 33 5" xfId="2908" xr:uid="{00000000-0005-0000-0000-00003D0A0000}"/>
    <cellStyle name="Millares 2 34" xfId="709" xr:uid="{00000000-0005-0000-0000-00003E0A0000}"/>
    <cellStyle name="Millares 2 34 2" xfId="2011" xr:uid="{00000000-0005-0000-0000-00003F0A0000}"/>
    <cellStyle name="Millares 2 34 3" xfId="2447" xr:uid="{00000000-0005-0000-0000-0000400A0000}"/>
    <cellStyle name="Millares 2 34 4" xfId="2760" xr:uid="{00000000-0005-0000-0000-0000410A0000}"/>
    <cellStyle name="Millares 2 34 5" xfId="2932" xr:uid="{00000000-0005-0000-0000-0000420A0000}"/>
    <cellStyle name="Millares 2 35" xfId="710" xr:uid="{00000000-0005-0000-0000-0000430A0000}"/>
    <cellStyle name="Millares 2 35 2" xfId="2953" xr:uid="{00000000-0005-0000-0000-0000440A0000}"/>
    <cellStyle name="Millares 2 35 3" xfId="4180" xr:uid="{00000000-0005-0000-0000-0000450A0000}"/>
    <cellStyle name="Millares 2 36" xfId="711" xr:uid="{00000000-0005-0000-0000-0000460A0000}"/>
    <cellStyle name="Millares 2 36 2" xfId="2954" xr:uid="{00000000-0005-0000-0000-0000470A0000}"/>
    <cellStyle name="Millares 2 36 3" xfId="4181" xr:uid="{00000000-0005-0000-0000-0000480A0000}"/>
    <cellStyle name="Millares 2 37" xfId="712" xr:uid="{00000000-0005-0000-0000-0000490A0000}"/>
    <cellStyle name="Millares 2 37 2" xfId="2955" xr:uid="{00000000-0005-0000-0000-00004A0A0000}"/>
    <cellStyle name="Millares 2 37 3" xfId="4182" xr:uid="{00000000-0005-0000-0000-00004B0A0000}"/>
    <cellStyle name="Millares 2 38" xfId="713" xr:uid="{00000000-0005-0000-0000-00004C0A0000}"/>
    <cellStyle name="Millares 2 38 2" xfId="2956" xr:uid="{00000000-0005-0000-0000-00004D0A0000}"/>
    <cellStyle name="Millares 2 38 3" xfId="4183" xr:uid="{00000000-0005-0000-0000-00004E0A0000}"/>
    <cellStyle name="Millares 2 39" xfId="714" xr:uid="{00000000-0005-0000-0000-00004F0A0000}"/>
    <cellStyle name="Millares 2 39 2" xfId="2957" xr:uid="{00000000-0005-0000-0000-0000500A0000}"/>
    <cellStyle name="Millares 2 39 3" xfId="4184" xr:uid="{00000000-0005-0000-0000-0000510A0000}"/>
    <cellStyle name="Millares 2 4" xfId="715" xr:uid="{00000000-0005-0000-0000-0000520A0000}"/>
    <cellStyle name="Millares 2 4 2" xfId="1891" xr:uid="{00000000-0005-0000-0000-0000530A0000}"/>
    <cellStyle name="Millares 2 4 3" xfId="2358" xr:uid="{00000000-0005-0000-0000-0000540A0000}"/>
    <cellStyle name="Millares 2 4 4" xfId="2681" xr:uid="{00000000-0005-0000-0000-0000550A0000}"/>
    <cellStyle name="Millares 2 4 5" xfId="2909" xr:uid="{00000000-0005-0000-0000-0000560A0000}"/>
    <cellStyle name="Millares 2 40" xfId="716" xr:uid="{00000000-0005-0000-0000-0000570A0000}"/>
    <cellStyle name="Millares 2 40 2" xfId="2958" xr:uid="{00000000-0005-0000-0000-0000580A0000}"/>
    <cellStyle name="Millares 2 40 3" xfId="4185" xr:uid="{00000000-0005-0000-0000-0000590A0000}"/>
    <cellStyle name="Millares 2 41" xfId="717" xr:uid="{00000000-0005-0000-0000-00005A0A0000}"/>
    <cellStyle name="Millares 2 41 2" xfId="2959" xr:uid="{00000000-0005-0000-0000-00005B0A0000}"/>
    <cellStyle name="Millares 2 41 3" xfId="4186" xr:uid="{00000000-0005-0000-0000-00005C0A0000}"/>
    <cellStyle name="Millares 2 42" xfId="3323" xr:uid="{00000000-0005-0000-0000-00005D0A0000}"/>
    <cellStyle name="Millares 2 42 2" xfId="16268" xr:uid="{00000000-0005-0000-0000-00005E0A0000}"/>
    <cellStyle name="Millares 2 42 2 2" xfId="29691" xr:uid="{3BC26D6D-1973-475C-9FD2-DA8469EB1610}"/>
    <cellStyle name="Millares 2 42 3" xfId="17414" xr:uid="{17471FBE-021A-417F-925E-0134D5A4D825}"/>
    <cellStyle name="Millares 2 43" xfId="3324" xr:uid="{00000000-0005-0000-0000-00005F0A0000}"/>
    <cellStyle name="Millares 2 43 2" xfId="16269" xr:uid="{00000000-0005-0000-0000-0000600A0000}"/>
    <cellStyle name="Millares 2 43 2 2" xfId="29692" xr:uid="{A34FF727-8F7F-4702-9E95-83F8E06DC9CB}"/>
    <cellStyle name="Millares 2 43 3" xfId="17415" xr:uid="{B8C087C6-DB40-4438-936F-985179724444}"/>
    <cellStyle name="Millares 2 44" xfId="3325" xr:uid="{00000000-0005-0000-0000-0000610A0000}"/>
    <cellStyle name="Millares 2 44 2" xfId="16270" xr:uid="{00000000-0005-0000-0000-0000620A0000}"/>
    <cellStyle name="Millares 2 44 2 2" xfId="29693" xr:uid="{12A1FEB6-5908-4976-ADE4-C5B374E30458}"/>
    <cellStyle name="Millares 2 44 3" xfId="17416" xr:uid="{08361517-B8E1-437F-849E-456FB4C1F7F7}"/>
    <cellStyle name="Millares 2 45" xfId="3326" xr:uid="{00000000-0005-0000-0000-0000630A0000}"/>
    <cellStyle name="Millares 2 45 2" xfId="16271" xr:uid="{00000000-0005-0000-0000-0000640A0000}"/>
    <cellStyle name="Millares 2 45 2 2" xfId="29694" xr:uid="{1064F60C-3E6B-4CBA-A8D4-BD89CBF31D6F}"/>
    <cellStyle name="Millares 2 45 3" xfId="17417" xr:uid="{7E0992A9-0EEA-42D5-9405-AEC8FEB2C117}"/>
    <cellStyle name="Millares 2 46" xfId="3327" xr:uid="{00000000-0005-0000-0000-0000650A0000}"/>
    <cellStyle name="Millares 2 46 2" xfId="16272" xr:uid="{00000000-0005-0000-0000-0000660A0000}"/>
    <cellStyle name="Millares 2 46 2 2" xfId="29695" xr:uid="{1F8C58F2-E002-4F1F-84CD-C1648F0E302A}"/>
    <cellStyle name="Millares 2 46 3" xfId="17418" xr:uid="{EE38226B-817F-47EE-B12A-83239847CEB8}"/>
    <cellStyle name="Millares 2 47" xfId="3328" xr:uid="{00000000-0005-0000-0000-0000670A0000}"/>
    <cellStyle name="Millares 2 47 2" xfId="16273" xr:uid="{00000000-0005-0000-0000-0000680A0000}"/>
    <cellStyle name="Millares 2 47 2 2" xfId="29696" xr:uid="{48329B29-42B2-4872-989A-D7833533D1AF}"/>
    <cellStyle name="Millares 2 47 3" xfId="17419" xr:uid="{2AF9E427-3097-4988-B1E8-0FE0FF69297E}"/>
    <cellStyle name="Millares 2 48" xfId="3329" xr:uid="{00000000-0005-0000-0000-0000690A0000}"/>
    <cellStyle name="Millares 2 48 2" xfId="16274" xr:uid="{00000000-0005-0000-0000-00006A0A0000}"/>
    <cellStyle name="Millares 2 48 2 2" xfId="29697" xr:uid="{EDE7289A-C11F-443E-AAD0-8EFF0E0009E4}"/>
    <cellStyle name="Millares 2 48 3" xfId="17420" xr:uid="{E0156DD7-A822-4484-85BB-8F0EB3291583}"/>
    <cellStyle name="Millares 2 49" xfId="16267" xr:uid="{00000000-0005-0000-0000-00006B0A0000}"/>
    <cellStyle name="Millares 2 49 2" xfId="29690" xr:uid="{94F5EFEF-A89C-4632-AB79-0E85ADFAC3EF}"/>
    <cellStyle name="Millares 2 5" xfId="718" xr:uid="{00000000-0005-0000-0000-00006C0A0000}"/>
    <cellStyle name="Millares 2 5 2" xfId="1892" xr:uid="{00000000-0005-0000-0000-00006D0A0000}"/>
    <cellStyle name="Millares 2 5 3" xfId="2359" xr:uid="{00000000-0005-0000-0000-00006E0A0000}"/>
    <cellStyle name="Millares 2 5 4" xfId="2682" xr:uid="{00000000-0005-0000-0000-00006F0A0000}"/>
    <cellStyle name="Millares 2 5 5" xfId="2910" xr:uid="{00000000-0005-0000-0000-0000700A0000}"/>
    <cellStyle name="Millares 2 50" xfId="17326" xr:uid="{3CBB1C5F-4819-41A1-80CA-66D71AD1128B}"/>
    <cellStyle name="Millares 2 6" xfId="719" xr:uid="{00000000-0005-0000-0000-0000710A0000}"/>
    <cellStyle name="Millares 2 6 2" xfId="1893" xr:uid="{00000000-0005-0000-0000-0000720A0000}"/>
    <cellStyle name="Millares 2 6 3" xfId="2360" xr:uid="{00000000-0005-0000-0000-0000730A0000}"/>
    <cellStyle name="Millares 2 6 4" xfId="2683" xr:uid="{00000000-0005-0000-0000-0000740A0000}"/>
    <cellStyle name="Millares 2 6 5" xfId="2911" xr:uid="{00000000-0005-0000-0000-0000750A0000}"/>
    <cellStyle name="Millares 2 7" xfId="720" xr:uid="{00000000-0005-0000-0000-0000760A0000}"/>
    <cellStyle name="Millares 2 7 2" xfId="1894" xr:uid="{00000000-0005-0000-0000-0000770A0000}"/>
    <cellStyle name="Millares 2 7 3" xfId="2361" xr:uid="{00000000-0005-0000-0000-0000780A0000}"/>
    <cellStyle name="Millares 2 7 4" xfId="2684" xr:uid="{00000000-0005-0000-0000-0000790A0000}"/>
    <cellStyle name="Millares 2 7 5" xfId="2912" xr:uid="{00000000-0005-0000-0000-00007A0A0000}"/>
    <cellStyle name="Millares 2 8" xfId="721" xr:uid="{00000000-0005-0000-0000-00007B0A0000}"/>
    <cellStyle name="Millares 2 8 2" xfId="1895" xr:uid="{00000000-0005-0000-0000-00007C0A0000}"/>
    <cellStyle name="Millares 2 8 3" xfId="2362" xr:uid="{00000000-0005-0000-0000-00007D0A0000}"/>
    <cellStyle name="Millares 2 8 4" xfId="2685" xr:uid="{00000000-0005-0000-0000-00007E0A0000}"/>
    <cellStyle name="Millares 2 8 5" xfId="2913" xr:uid="{00000000-0005-0000-0000-00007F0A0000}"/>
    <cellStyle name="Millares 2 9" xfId="722" xr:uid="{00000000-0005-0000-0000-0000800A0000}"/>
    <cellStyle name="Millares 2 9 2" xfId="1896" xr:uid="{00000000-0005-0000-0000-0000810A0000}"/>
    <cellStyle name="Millares 2 9 3" xfId="2363" xr:uid="{00000000-0005-0000-0000-0000820A0000}"/>
    <cellStyle name="Millares 2 9 4" xfId="2686" xr:uid="{00000000-0005-0000-0000-0000830A0000}"/>
    <cellStyle name="Millares 2 9 5" xfId="2914" xr:uid="{00000000-0005-0000-0000-0000840A0000}"/>
    <cellStyle name="Millares 3" xfId="723" xr:uid="{00000000-0005-0000-0000-0000850A0000}"/>
    <cellStyle name="Millares 3 2" xfId="1373" xr:uid="{00000000-0005-0000-0000-0000860A0000}"/>
    <cellStyle name="Millares 3 3" xfId="1316" xr:uid="{00000000-0005-0000-0000-0000870A0000}"/>
    <cellStyle name="Millares 3 4" xfId="1349" xr:uid="{00000000-0005-0000-0000-0000880A0000}"/>
    <cellStyle name="Millares 3 5" xfId="2156" xr:uid="{00000000-0005-0000-0000-0000890A0000}"/>
    <cellStyle name="Moneda 2" xfId="1583" xr:uid="{00000000-0005-0000-0000-00008A0A0000}"/>
    <cellStyle name="Moneda 2 2" xfId="16275" xr:uid="{00000000-0005-0000-0000-00008B0A0000}"/>
    <cellStyle name="Moneda 2 2 2" xfId="29698" xr:uid="{FDB5BF6D-EC90-43C2-ACFF-A41009AB243E}"/>
    <cellStyle name="Moneda 2 3" xfId="17327" xr:uid="{9204BE5E-72A0-4EA5-A6C0-6D3B90499E5F}"/>
    <cellStyle name="Moneda 3" xfId="724" xr:uid="{00000000-0005-0000-0000-00008C0A0000}"/>
    <cellStyle name="Moneda 3 2" xfId="1374" xr:uid="{00000000-0005-0000-0000-00008D0A0000}"/>
    <cellStyle name="Moneda 3 2 2" xfId="1584" xr:uid="{00000000-0005-0000-0000-00008E0A0000}"/>
    <cellStyle name="Moneda 3 2 2 2" xfId="16276" xr:uid="{00000000-0005-0000-0000-00008F0A0000}"/>
    <cellStyle name="Moneda 3 2 2 2 2" xfId="29699" xr:uid="{43F106B1-1181-40FA-9278-9B07D089B3AC}"/>
    <cellStyle name="Moneda 3 2 2 3" xfId="17328" xr:uid="{9B6FED83-4FEB-418B-B64B-3ED57A089615}"/>
    <cellStyle name="Moneda 3 2 3" xfId="2096" xr:uid="{00000000-0005-0000-0000-0000900A0000}"/>
    <cellStyle name="Moneda 3 2 3 2" xfId="16277" xr:uid="{00000000-0005-0000-0000-0000910A0000}"/>
    <cellStyle name="Moneda 3 2 3 2 2" xfId="29700" xr:uid="{574E9E40-8313-47B6-A6DB-D57601F512FA}"/>
    <cellStyle name="Moneda 3 2 3 3" xfId="17341" xr:uid="{99249970-C4B6-44FE-B8CC-E05CE90BFDA4}"/>
    <cellStyle name="Moneda 3 2 4" xfId="2207" xr:uid="{00000000-0005-0000-0000-0000920A0000}"/>
    <cellStyle name="Moneda 3 2 4 2" xfId="16278" xr:uid="{00000000-0005-0000-0000-0000930A0000}"/>
    <cellStyle name="Moneda 3 2 4 2 2" xfId="29701" xr:uid="{C09D7D27-071D-454A-8D59-454EDB8C677A}"/>
    <cellStyle name="Moneda 3 2 4 3" xfId="17348" xr:uid="{39FA7E46-AC9A-42F0-A879-7C3EF558F02A}"/>
    <cellStyle name="Moneda 3 2 5" xfId="2541" xr:uid="{00000000-0005-0000-0000-0000940A0000}"/>
    <cellStyle name="Moneda 3 2 5 2" xfId="16279" xr:uid="{00000000-0005-0000-0000-0000950A0000}"/>
    <cellStyle name="Moneda 3 2 5 2 2" xfId="29702" xr:uid="{31CD39EF-5504-4358-A92B-5414C207E821}"/>
    <cellStyle name="Moneda 3 2 5 3" xfId="17357" xr:uid="{45DF1971-1C11-44EE-A379-3C94E309F274}"/>
    <cellStyle name="Moneda 3 3" xfId="1611" xr:uid="{00000000-0005-0000-0000-0000960A0000}"/>
    <cellStyle name="Moneda 3 3 2" xfId="16280" xr:uid="{00000000-0005-0000-0000-0000970A0000}"/>
    <cellStyle name="Moneda 3 3 2 2" xfId="29703" xr:uid="{2A551B67-5ACB-4EE0-9F5A-36D1DA304E77}"/>
    <cellStyle name="Moneda 3 3 3" xfId="17331" xr:uid="{0D15242B-F530-4D85-B3FA-08C1BD7536A5}"/>
    <cellStyle name="Moneda 3 4" xfId="1315" xr:uid="{00000000-0005-0000-0000-0000980A0000}"/>
    <cellStyle name="Moneda 3 5" xfId="2163" xr:uid="{00000000-0005-0000-0000-0000990A0000}"/>
    <cellStyle name="Moneda 3 6" xfId="2613" xr:uid="{00000000-0005-0000-0000-00009A0A0000}"/>
    <cellStyle name="Neutral 1" xfId="725" xr:uid="{00000000-0005-0000-0000-00009B0A0000}"/>
    <cellStyle name="Neutral 10" xfId="726" xr:uid="{00000000-0005-0000-0000-00009C0A0000}"/>
    <cellStyle name="Neutral 11" xfId="727" xr:uid="{00000000-0005-0000-0000-00009D0A0000}"/>
    <cellStyle name="Neutral 12" xfId="728" xr:uid="{00000000-0005-0000-0000-00009E0A0000}"/>
    <cellStyle name="Neutral 13" xfId="729" xr:uid="{00000000-0005-0000-0000-00009F0A0000}"/>
    <cellStyle name="Neutral 14" xfId="730" xr:uid="{00000000-0005-0000-0000-0000A00A0000}"/>
    <cellStyle name="Neutral 15" xfId="731" xr:uid="{00000000-0005-0000-0000-0000A10A0000}"/>
    <cellStyle name="Neutral 16" xfId="732" xr:uid="{00000000-0005-0000-0000-0000A20A0000}"/>
    <cellStyle name="Neutral 17" xfId="733" xr:uid="{00000000-0005-0000-0000-0000A30A0000}"/>
    <cellStyle name="Neutral 18" xfId="734" xr:uid="{00000000-0005-0000-0000-0000A40A0000}"/>
    <cellStyle name="Neutral 19" xfId="3330" xr:uid="{00000000-0005-0000-0000-0000A50A0000}"/>
    <cellStyle name="Neutral 19 2" xfId="3331" xr:uid="{00000000-0005-0000-0000-0000A60A0000}"/>
    <cellStyle name="Neutral 19 3" xfId="3332" xr:uid="{00000000-0005-0000-0000-0000A70A0000}"/>
    <cellStyle name="Neutral 2" xfId="735" xr:uid="{00000000-0005-0000-0000-0000A80A0000}"/>
    <cellStyle name="Neutral 2 10" xfId="3333" xr:uid="{00000000-0005-0000-0000-0000A90A0000}"/>
    <cellStyle name="Neutral 2 11" xfId="3334" xr:uid="{00000000-0005-0000-0000-0000AA0A0000}"/>
    <cellStyle name="Neutral 2 2" xfId="736" xr:uid="{00000000-0005-0000-0000-0000AB0A0000}"/>
    <cellStyle name="Neutral 2 2 2" xfId="1585" xr:uid="{00000000-0005-0000-0000-0000AC0A0000}"/>
    <cellStyle name="Neutral 2 3" xfId="1375" xr:uid="{00000000-0005-0000-0000-0000AD0A0000}"/>
    <cellStyle name="Neutral 2 3 2" xfId="1612" xr:uid="{00000000-0005-0000-0000-0000AE0A0000}"/>
    <cellStyle name="Neutral 2 3 3" xfId="2121" xr:uid="{00000000-0005-0000-0000-0000AF0A0000}"/>
    <cellStyle name="Neutral 2 3 4" xfId="2260" xr:uid="{00000000-0005-0000-0000-0000B00A0000}"/>
    <cellStyle name="Neutral 2 3 5" xfId="2376" xr:uid="{00000000-0005-0000-0000-0000B10A0000}"/>
    <cellStyle name="Neutral 2 3 6" xfId="3335" xr:uid="{00000000-0005-0000-0000-0000B20A0000}"/>
    <cellStyle name="Neutral 2 3 7" xfId="3336" xr:uid="{00000000-0005-0000-0000-0000B30A0000}"/>
    <cellStyle name="Neutral 2 3 8" xfId="3337" xr:uid="{00000000-0005-0000-0000-0000B40A0000}"/>
    <cellStyle name="Neutral 2 4" xfId="1903" xr:uid="{00000000-0005-0000-0000-0000B50A0000}"/>
    <cellStyle name="Neutral 2 5" xfId="2012" xr:uid="{00000000-0005-0000-0000-0000B60A0000}"/>
    <cellStyle name="Neutral 2 6" xfId="1310" xr:uid="{00000000-0005-0000-0000-0000B70A0000}"/>
    <cellStyle name="Neutral 2 7" xfId="2164" xr:uid="{00000000-0005-0000-0000-0000B80A0000}"/>
    <cellStyle name="Neutral 2 8" xfId="2616" xr:uid="{00000000-0005-0000-0000-0000B90A0000}"/>
    <cellStyle name="Neutral 2 9" xfId="3338" xr:uid="{00000000-0005-0000-0000-0000BA0A0000}"/>
    <cellStyle name="Neutral 20" xfId="3339" xr:uid="{00000000-0005-0000-0000-0000BB0A0000}"/>
    <cellStyle name="Neutral 21" xfId="3340" xr:uid="{00000000-0005-0000-0000-0000BC0A0000}"/>
    <cellStyle name="Neutral 22" xfId="3341" xr:uid="{00000000-0005-0000-0000-0000BD0A0000}"/>
    <cellStyle name="Neutral 3" xfId="737" xr:uid="{00000000-0005-0000-0000-0000BE0A0000}"/>
    <cellStyle name="Neutral 3 2" xfId="738" xr:uid="{00000000-0005-0000-0000-0000BF0A0000}"/>
    <cellStyle name="Neutral 4" xfId="739" xr:uid="{00000000-0005-0000-0000-0000C00A0000}"/>
    <cellStyle name="Neutral 4 2" xfId="740" xr:uid="{00000000-0005-0000-0000-0000C10A0000}"/>
    <cellStyle name="Neutral 5" xfId="741" xr:uid="{00000000-0005-0000-0000-0000C20A0000}"/>
    <cellStyle name="Neutral 6" xfId="742" xr:uid="{00000000-0005-0000-0000-0000C30A0000}"/>
    <cellStyle name="Neutral 7" xfId="743" xr:uid="{00000000-0005-0000-0000-0000C40A0000}"/>
    <cellStyle name="Neutral 8" xfId="744" xr:uid="{00000000-0005-0000-0000-0000C50A0000}"/>
    <cellStyle name="Neutral 9" xfId="745" xr:uid="{00000000-0005-0000-0000-0000C60A0000}"/>
    <cellStyle name="Normal" xfId="0" builtinId="0"/>
    <cellStyle name="Normal 10" xfId="746" xr:uid="{00000000-0005-0000-0000-0000C80A0000}"/>
    <cellStyle name="Normal 10 10" xfId="3343" xr:uid="{00000000-0005-0000-0000-0000C90A0000}"/>
    <cellStyle name="Normal 10 11" xfId="3344" xr:uid="{00000000-0005-0000-0000-0000CA0A0000}"/>
    <cellStyle name="Normal 10 11 10" xfId="14197" xr:uid="{00000000-0005-0000-0000-0000CB0A0000}"/>
    <cellStyle name="Normal 10 11 10 2" xfId="27620" xr:uid="{90CFA602-5AC6-4F8E-8A7F-81089F951088}"/>
    <cellStyle name="Normal 10 11 11" xfId="15227" xr:uid="{00000000-0005-0000-0000-0000CC0A0000}"/>
    <cellStyle name="Normal 10 11 11 2" xfId="28650" xr:uid="{4D12F3A6-F9B3-48B1-A172-6FC0A196B4BA}"/>
    <cellStyle name="Normal 10 11 12" xfId="16282" xr:uid="{00000000-0005-0000-0000-0000CD0A0000}"/>
    <cellStyle name="Normal 10 11 12 2" xfId="29705" xr:uid="{39DEE15C-33A8-4202-A1F2-B3032EA7AAEC}"/>
    <cellStyle name="Normal 10 11 13" xfId="17422" xr:uid="{4E61A8D6-7674-4491-AD24-281FC65C397B}"/>
    <cellStyle name="Normal 10 11 2" xfId="4595" xr:uid="{00000000-0005-0000-0000-0000CE0A0000}"/>
    <cellStyle name="Normal 10 11 2 10" xfId="16283" xr:uid="{00000000-0005-0000-0000-0000CF0A0000}"/>
    <cellStyle name="Normal 10 11 2 10 2" xfId="29706" xr:uid="{F48D5806-C2A1-46F4-AD79-FB2D238115A3}"/>
    <cellStyle name="Normal 10 11 2 11" xfId="18019" xr:uid="{736FD09C-588B-4DAD-8B55-4D34FB4CA912}"/>
    <cellStyle name="Normal 10 11 2 2" xfId="4945" xr:uid="{00000000-0005-0000-0000-0000D00A0000}"/>
    <cellStyle name="Normal 10 11 2 2 2" xfId="9055" xr:uid="{00000000-0005-0000-0000-0000D10A0000}"/>
    <cellStyle name="Normal 10 11 2 2 2 2" xfId="22478" xr:uid="{7CD0CB0B-721E-4F7D-8424-60D36AB0AC40}"/>
    <cellStyle name="Normal 10 11 2 2 3" xfId="18368" xr:uid="{7592E97F-D323-4D20-BCC6-352DDA5D6816}"/>
    <cellStyle name="Normal 10 11 2 3" xfId="5967" xr:uid="{00000000-0005-0000-0000-0000D20A0000}"/>
    <cellStyle name="Normal 10 11 2 3 2" xfId="10077" xr:uid="{00000000-0005-0000-0000-0000D30A0000}"/>
    <cellStyle name="Normal 10 11 2 3 2 2" xfId="23500" xr:uid="{5670406D-A1B4-4C1A-A0BE-5C839263A794}"/>
    <cellStyle name="Normal 10 11 2 3 3" xfId="19390" xr:uid="{F95977AB-731F-4757-88D6-B9CA3D0F7D57}"/>
    <cellStyle name="Normal 10 11 2 4" xfId="6996" xr:uid="{00000000-0005-0000-0000-0000D40A0000}"/>
    <cellStyle name="Normal 10 11 2 4 2" xfId="11106" xr:uid="{00000000-0005-0000-0000-0000D50A0000}"/>
    <cellStyle name="Normal 10 11 2 4 2 2" xfId="24529" xr:uid="{73AC7BDB-861A-4600-9645-CBD7270C2C95}"/>
    <cellStyle name="Normal 10 11 2 4 3" xfId="20419" xr:uid="{57D5EE4A-BFD6-4F38-9EE5-E4A637CA4C01}"/>
    <cellStyle name="Normal 10 11 2 5" xfId="8706" xr:uid="{00000000-0005-0000-0000-0000D60A0000}"/>
    <cellStyle name="Normal 10 11 2 5 2" xfId="22129" xr:uid="{13D703D9-E2E3-4F14-B1B6-CD427D28545D}"/>
    <cellStyle name="Normal 10 11 2 6" xfId="12137" xr:uid="{00000000-0005-0000-0000-0000D70A0000}"/>
    <cellStyle name="Normal 10 11 2 6 2" xfId="25560" xr:uid="{BD0B1F9B-E9F8-4DD9-9031-61F3C4AB3576}"/>
    <cellStyle name="Normal 10 11 2 7" xfId="13166" xr:uid="{00000000-0005-0000-0000-0000D80A0000}"/>
    <cellStyle name="Normal 10 11 2 7 2" xfId="26589" xr:uid="{CCAF2AD4-835F-4C4B-AF28-95912AFE7272}"/>
    <cellStyle name="Normal 10 11 2 8" xfId="14198" xr:uid="{00000000-0005-0000-0000-0000D90A0000}"/>
    <cellStyle name="Normal 10 11 2 8 2" xfId="27621" xr:uid="{97ED38D1-C06E-4439-8385-B38848D84768}"/>
    <cellStyle name="Normal 10 11 2 9" xfId="15228" xr:uid="{00000000-0005-0000-0000-0000DA0A0000}"/>
    <cellStyle name="Normal 10 11 2 9 2" xfId="28651" xr:uid="{D7658626-C4C3-490D-AB67-8934AC235E18}"/>
    <cellStyle name="Normal 10 11 3" xfId="4246" xr:uid="{00000000-0005-0000-0000-0000DB0A0000}"/>
    <cellStyle name="Normal 10 11 3 10" xfId="16284" xr:uid="{00000000-0005-0000-0000-0000DC0A0000}"/>
    <cellStyle name="Normal 10 11 3 10 2" xfId="29707" xr:uid="{4BB57F32-557C-4BE6-8426-07858A306867}"/>
    <cellStyle name="Normal 10 11 3 11" xfId="17678" xr:uid="{CD09A3E3-EFB7-418A-A2F8-4F99A40916AA}"/>
    <cellStyle name="Normal 10 11 3 2" xfId="4946" xr:uid="{00000000-0005-0000-0000-0000DD0A0000}"/>
    <cellStyle name="Normal 10 11 3 2 2" xfId="9056" xr:uid="{00000000-0005-0000-0000-0000DE0A0000}"/>
    <cellStyle name="Normal 10 11 3 2 2 2" xfId="22479" xr:uid="{78A50749-6A4C-4E78-92B9-38884988844F}"/>
    <cellStyle name="Normal 10 11 3 2 3" xfId="18369" xr:uid="{94AA96E6-7CB6-4A69-BC1B-FFF4EF681F21}"/>
    <cellStyle name="Normal 10 11 3 3" xfId="5968" xr:uid="{00000000-0005-0000-0000-0000DF0A0000}"/>
    <cellStyle name="Normal 10 11 3 3 2" xfId="10078" xr:uid="{00000000-0005-0000-0000-0000E00A0000}"/>
    <cellStyle name="Normal 10 11 3 3 2 2" xfId="23501" xr:uid="{92E7FDAC-C0D2-42A9-B64A-041B9EAE33CB}"/>
    <cellStyle name="Normal 10 11 3 3 3" xfId="19391" xr:uid="{2EE6F5CE-4DA8-40DD-AC34-0DDC42330256}"/>
    <cellStyle name="Normal 10 11 3 4" xfId="6997" xr:uid="{00000000-0005-0000-0000-0000E10A0000}"/>
    <cellStyle name="Normal 10 11 3 4 2" xfId="11107" xr:uid="{00000000-0005-0000-0000-0000E20A0000}"/>
    <cellStyle name="Normal 10 11 3 4 2 2" xfId="24530" xr:uid="{F4086FF4-704E-4FFD-B78C-80DC02FCCEAA}"/>
    <cellStyle name="Normal 10 11 3 4 3" xfId="20420" xr:uid="{342FED16-B567-41F2-B78D-F9B86F899619}"/>
    <cellStyle name="Normal 10 11 3 5" xfId="8365" xr:uid="{00000000-0005-0000-0000-0000E30A0000}"/>
    <cellStyle name="Normal 10 11 3 5 2" xfId="21788" xr:uid="{F8F8B463-E9F4-4E9A-A0A4-A7B7308A3D38}"/>
    <cellStyle name="Normal 10 11 3 6" xfId="12138" xr:uid="{00000000-0005-0000-0000-0000E40A0000}"/>
    <cellStyle name="Normal 10 11 3 6 2" xfId="25561" xr:uid="{A697CBA2-57F4-4D80-A811-E28FE7C29938}"/>
    <cellStyle name="Normal 10 11 3 7" xfId="13167" xr:uid="{00000000-0005-0000-0000-0000E50A0000}"/>
    <cellStyle name="Normal 10 11 3 7 2" xfId="26590" xr:uid="{33D58B12-811C-42AB-BE3D-83C69BFEF8C5}"/>
    <cellStyle name="Normal 10 11 3 8" xfId="14199" xr:uid="{00000000-0005-0000-0000-0000E60A0000}"/>
    <cellStyle name="Normal 10 11 3 8 2" xfId="27622" xr:uid="{7264553E-4A74-4ACE-BBF2-6FD52A1C2FF7}"/>
    <cellStyle name="Normal 10 11 3 9" xfId="15229" xr:uid="{00000000-0005-0000-0000-0000E70A0000}"/>
    <cellStyle name="Normal 10 11 3 9 2" xfId="28652" xr:uid="{0CF04200-1B81-4A59-8A69-C44296E19970}"/>
    <cellStyle name="Normal 10 11 4" xfId="4944" xr:uid="{00000000-0005-0000-0000-0000E80A0000}"/>
    <cellStyle name="Normal 10 11 4 2" xfId="9054" xr:uid="{00000000-0005-0000-0000-0000E90A0000}"/>
    <cellStyle name="Normal 10 11 4 2 2" xfId="22477" xr:uid="{EA44D39F-7638-462B-840F-E9D44F701B9D}"/>
    <cellStyle name="Normal 10 11 4 3" xfId="18367" xr:uid="{9A4296FB-8653-4142-AE44-8D8AB88AF72E}"/>
    <cellStyle name="Normal 10 11 5" xfId="5966" xr:uid="{00000000-0005-0000-0000-0000EA0A0000}"/>
    <cellStyle name="Normal 10 11 5 2" xfId="10076" xr:uid="{00000000-0005-0000-0000-0000EB0A0000}"/>
    <cellStyle name="Normal 10 11 5 2 2" xfId="23499" xr:uid="{D47738C9-31D0-46A4-8084-8891D5C8F30F}"/>
    <cellStyle name="Normal 10 11 5 3" xfId="19389" xr:uid="{A8E04D0F-93D1-41D6-B8AF-15DB8231BC97}"/>
    <cellStyle name="Normal 10 11 6" xfId="6995" xr:uid="{00000000-0005-0000-0000-0000EC0A0000}"/>
    <cellStyle name="Normal 10 11 6 2" xfId="11105" xr:uid="{00000000-0005-0000-0000-0000ED0A0000}"/>
    <cellStyle name="Normal 10 11 6 2 2" xfId="24528" xr:uid="{80C7991E-6358-4E2E-8F7A-5AAFAF1878C2}"/>
    <cellStyle name="Normal 10 11 6 3" xfId="20418" xr:uid="{85E1F841-929F-4841-A078-4D771E834025}"/>
    <cellStyle name="Normal 10 11 7" xfId="8109" xr:uid="{00000000-0005-0000-0000-0000EE0A0000}"/>
    <cellStyle name="Normal 10 11 7 2" xfId="21532" xr:uid="{B92FBF75-606F-43AC-B7CC-8FFBBF1865F5}"/>
    <cellStyle name="Normal 10 11 8" xfId="12136" xr:uid="{00000000-0005-0000-0000-0000EF0A0000}"/>
    <cellStyle name="Normal 10 11 8 2" xfId="25559" xr:uid="{44960B1C-F0DF-4B8F-8DDF-884A555D9442}"/>
    <cellStyle name="Normal 10 11 9" xfId="13165" xr:uid="{00000000-0005-0000-0000-0000F00A0000}"/>
    <cellStyle name="Normal 10 11 9 2" xfId="26588" xr:uid="{4D5405CF-2444-439C-9F3C-77A48BE1AE39}"/>
    <cellStyle name="Normal 10 12" xfId="3345" xr:uid="{00000000-0005-0000-0000-0000F10A0000}"/>
    <cellStyle name="Normal 10 12 10" xfId="14200" xr:uid="{00000000-0005-0000-0000-0000F20A0000}"/>
    <cellStyle name="Normal 10 12 10 2" xfId="27623" xr:uid="{4D6F22D3-F8CD-48FB-B4BC-927105A09804}"/>
    <cellStyle name="Normal 10 12 11" xfId="15230" xr:uid="{00000000-0005-0000-0000-0000F30A0000}"/>
    <cellStyle name="Normal 10 12 11 2" xfId="28653" xr:uid="{D19CEFA2-2AED-471A-BD0F-BCE19B0FCD71}"/>
    <cellStyle name="Normal 10 12 12" xfId="16285" xr:uid="{00000000-0005-0000-0000-0000F40A0000}"/>
    <cellStyle name="Normal 10 12 12 2" xfId="29708" xr:uid="{B6B1C8DF-19D7-4C71-9141-DB6EAD172E5D}"/>
    <cellStyle name="Normal 10 12 13" xfId="17423" xr:uid="{C05A27DE-0EFA-4DB1-B30E-788D82E9F356}"/>
    <cellStyle name="Normal 10 12 2" xfId="4596" xr:uid="{00000000-0005-0000-0000-0000F50A0000}"/>
    <cellStyle name="Normal 10 12 2 10" xfId="16286" xr:uid="{00000000-0005-0000-0000-0000F60A0000}"/>
    <cellStyle name="Normal 10 12 2 10 2" xfId="29709" xr:uid="{7F031E6A-B509-4702-A9D6-E5BC2A00DC2C}"/>
    <cellStyle name="Normal 10 12 2 11" xfId="18020" xr:uid="{2B661490-2FED-4642-820A-9F60DA40BB08}"/>
    <cellStyle name="Normal 10 12 2 2" xfId="4948" xr:uid="{00000000-0005-0000-0000-0000F70A0000}"/>
    <cellStyle name="Normal 10 12 2 2 2" xfId="9058" xr:uid="{00000000-0005-0000-0000-0000F80A0000}"/>
    <cellStyle name="Normal 10 12 2 2 2 2" xfId="22481" xr:uid="{EA49EC59-CD65-4286-8A78-D72DDA682979}"/>
    <cellStyle name="Normal 10 12 2 2 3" xfId="18371" xr:uid="{964FE09B-3047-4D64-8407-4FC47960B66E}"/>
    <cellStyle name="Normal 10 12 2 3" xfId="5970" xr:uid="{00000000-0005-0000-0000-0000F90A0000}"/>
    <cellStyle name="Normal 10 12 2 3 2" xfId="10080" xr:uid="{00000000-0005-0000-0000-0000FA0A0000}"/>
    <cellStyle name="Normal 10 12 2 3 2 2" xfId="23503" xr:uid="{EF4847A6-5307-4CF3-9C77-F530FB2DC22E}"/>
    <cellStyle name="Normal 10 12 2 3 3" xfId="19393" xr:uid="{95AD2DC2-6948-4356-A00C-D0DDEAE8CD76}"/>
    <cellStyle name="Normal 10 12 2 4" xfId="6999" xr:uid="{00000000-0005-0000-0000-0000FB0A0000}"/>
    <cellStyle name="Normal 10 12 2 4 2" xfId="11109" xr:uid="{00000000-0005-0000-0000-0000FC0A0000}"/>
    <cellStyle name="Normal 10 12 2 4 2 2" xfId="24532" xr:uid="{958AE04B-7B0A-4971-B63F-43FED980C380}"/>
    <cellStyle name="Normal 10 12 2 4 3" xfId="20422" xr:uid="{FD34C416-E52A-4CC2-AD60-8F8A17BC01E5}"/>
    <cellStyle name="Normal 10 12 2 5" xfId="8707" xr:uid="{00000000-0005-0000-0000-0000FD0A0000}"/>
    <cellStyle name="Normal 10 12 2 5 2" xfId="22130" xr:uid="{9BA8DA4B-0730-4720-9C46-01EE66F3EDDF}"/>
    <cellStyle name="Normal 10 12 2 6" xfId="12140" xr:uid="{00000000-0005-0000-0000-0000FE0A0000}"/>
    <cellStyle name="Normal 10 12 2 6 2" xfId="25563" xr:uid="{E9E32FF2-C087-4CBC-90B0-371EA9D75AF6}"/>
    <cellStyle name="Normal 10 12 2 7" xfId="13169" xr:uid="{00000000-0005-0000-0000-0000FF0A0000}"/>
    <cellStyle name="Normal 10 12 2 7 2" xfId="26592" xr:uid="{CB81BE98-1016-4181-A47F-D2282A258999}"/>
    <cellStyle name="Normal 10 12 2 8" xfId="14201" xr:uid="{00000000-0005-0000-0000-0000000B0000}"/>
    <cellStyle name="Normal 10 12 2 8 2" xfId="27624" xr:uid="{E6014391-7848-4DB4-93C2-458756DDCD4B}"/>
    <cellStyle name="Normal 10 12 2 9" xfId="15231" xr:uid="{00000000-0005-0000-0000-0000010B0000}"/>
    <cellStyle name="Normal 10 12 2 9 2" xfId="28654" xr:uid="{21DECD07-33DE-4E91-B9C0-EBFE9A115A7E}"/>
    <cellStyle name="Normal 10 12 3" xfId="4247" xr:uid="{00000000-0005-0000-0000-0000020B0000}"/>
    <cellStyle name="Normal 10 12 3 10" xfId="16287" xr:uid="{00000000-0005-0000-0000-0000030B0000}"/>
    <cellStyle name="Normal 10 12 3 10 2" xfId="29710" xr:uid="{8A4B3216-28D9-4E18-9BDC-7E4077642DAF}"/>
    <cellStyle name="Normal 10 12 3 11" xfId="17679" xr:uid="{27BA0B0A-2690-4DE9-8B11-495602362E3B}"/>
    <cellStyle name="Normal 10 12 3 2" xfId="4949" xr:uid="{00000000-0005-0000-0000-0000040B0000}"/>
    <cellStyle name="Normal 10 12 3 2 2" xfId="9059" xr:uid="{00000000-0005-0000-0000-0000050B0000}"/>
    <cellStyle name="Normal 10 12 3 2 2 2" xfId="22482" xr:uid="{EF696F40-2237-4C1E-8A50-7426E499DECA}"/>
    <cellStyle name="Normal 10 12 3 2 3" xfId="18372" xr:uid="{1A76AB92-80D3-470B-A788-3A23932EDF5A}"/>
    <cellStyle name="Normal 10 12 3 3" xfId="5971" xr:uid="{00000000-0005-0000-0000-0000060B0000}"/>
    <cellStyle name="Normal 10 12 3 3 2" xfId="10081" xr:uid="{00000000-0005-0000-0000-0000070B0000}"/>
    <cellStyle name="Normal 10 12 3 3 2 2" xfId="23504" xr:uid="{2C6A551A-CFEE-4021-9015-F7FD6447A323}"/>
    <cellStyle name="Normal 10 12 3 3 3" xfId="19394" xr:uid="{B8486C48-8E9C-44AE-B1F2-3271458A4200}"/>
    <cellStyle name="Normal 10 12 3 4" xfId="7000" xr:uid="{00000000-0005-0000-0000-0000080B0000}"/>
    <cellStyle name="Normal 10 12 3 4 2" xfId="11110" xr:uid="{00000000-0005-0000-0000-0000090B0000}"/>
    <cellStyle name="Normal 10 12 3 4 2 2" xfId="24533" xr:uid="{AEAA1A82-7AAA-440D-AF28-55E62EF2E635}"/>
    <cellStyle name="Normal 10 12 3 4 3" xfId="20423" xr:uid="{1E037D42-2EC6-4942-BB26-F23AAE12CA7F}"/>
    <cellStyle name="Normal 10 12 3 5" xfId="8366" xr:uid="{00000000-0005-0000-0000-00000A0B0000}"/>
    <cellStyle name="Normal 10 12 3 5 2" xfId="21789" xr:uid="{2A8E2E21-FCAF-4836-83B7-708BA5D63A34}"/>
    <cellStyle name="Normal 10 12 3 6" xfId="12141" xr:uid="{00000000-0005-0000-0000-00000B0B0000}"/>
    <cellStyle name="Normal 10 12 3 6 2" xfId="25564" xr:uid="{63C5827C-0BA0-40B7-850B-46EF5861426C}"/>
    <cellStyle name="Normal 10 12 3 7" xfId="13170" xr:uid="{00000000-0005-0000-0000-00000C0B0000}"/>
    <cellStyle name="Normal 10 12 3 7 2" xfId="26593" xr:uid="{8DE9761F-3692-4723-B4F9-715E97B723DE}"/>
    <cellStyle name="Normal 10 12 3 8" xfId="14202" xr:uid="{00000000-0005-0000-0000-00000D0B0000}"/>
    <cellStyle name="Normal 10 12 3 8 2" xfId="27625" xr:uid="{DD9FA06A-A25E-4B4C-A536-21AC2512B54B}"/>
    <cellStyle name="Normal 10 12 3 9" xfId="15232" xr:uid="{00000000-0005-0000-0000-00000E0B0000}"/>
    <cellStyle name="Normal 10 12 3 9 2" xfId="28655" xr:uid="{5BABF6CD-36BD-44F1-BB58-C3578488F457}"/>
    <cellStyle name="Normal 10 12 4" xfId="4947" xr:uid="{00000000-0005-0000-0000-00000F0B0000}"/>
    <cellStyle name="Normal 10 12 4 2" xfId="9057" xr:uid="{00000000-0005-0000-0000-0000100B0000}"/>
    <cellStyle name="Normal 10 12 4 2 2" xfId="22480" xr:uid="{77315264-94E9-47D4-9008-76D4692C1B7B}"/>
    <cellStyle name="Normal 10 12 4 3" xfId="18370" xr:uid="{586C64FC-8106-4C25-AE87-40FD39F335DC}"/>
    <cellStyle name="Normal 10 12 5" xfId="5969" xr:uid="{00000000-0005-0000-0000-0000110B0000}"/>
    <cellStyle name="Normal 10 12 5 2" xfId="10079" xr:uid="{00000000-0005-0000-0000-0000120B0000}"/>
    <cellStyle name="Normal 10 12 5 2 2" xfId="23502" xr:uid="{39810577-680C-41D2-9AC6-F63C475471BC}"/>
    <cellStyle name="Normal 10 12 5 3" xfId="19392" xr:uid="{58DB134E-E61F-4418-89B6-662110EF7FF0}"/>
    <cellStyle name="Normal 10 12 6" xfId="6998" xr:uid="{00000000-0005-0000-0000-0000130B0000}"/>
    <cellStyle name="Normal 10 12 6 2" xfId="11108" xr:uid="{00000000-0005-0000-0000-0000140B0000}"/>
    <cellStyle name="Normal 10 12 6 2 2" xfId="24531" xr:uid="{E983DD55-D9AD-4A84-B97E-567043E55B2D}"/>
    <cellStyle name="Normal 10 12 6 3" xfId="20421" xr:uid="{67D4ED4A-B529-4035-A97D-E90A6FCB8979}"/>
    <cellStyle name="Normal 10 12 7" xfId="8110" xr:uid="{00000000-0005-0000-0000-0000150B0000}"/>
    <cellStyle name="Normal 10 12 7 2" xfId="21533" xr:uid="{15CB4876-1AB3-465F-B2BC-2DA51A8C6834}"/>
    <cellStyle name="Normal 10 12 8" xfId="12139" xr:uid="{00000000-0005-0000-0000-0000160B0000}"/>
    <cellStyle name="Normal 10 12 8 2" xfId="25562" xr:uid="{2BB10CA3-D902-4C34-BF3C-C05D57E29192}"/>
    <cellStyle name="Normal 10 12 9" xfId="13168" xr:uid="{00000000-0005-0000-0000-0000170B0000}"/>
    <cellStyle name="Normal 10 12 9 2" xfId="26591" xr:uid="{507A62F2-9CA8-4AB2-A6A3-D20624C3E087}"/>
    <cellStyle name="Normal 10 13" xfId="3342" xr:uid="{00000000-0005-0000-0000-0000180B0000}"/>
    <cellStyle name="Normal 10 13 10" xfId="14203" xr:uid="{00000000-0005-0000-0000-0000190B0000}"/>
    <cellStyle name="Normal 10 13 10 2" xfId="27626" xr:uid="{DFCE01FC-9341-44BB-A75E-FA18AE768096}"/>
    <cellStyle name="Normal 10 13 11" xfId="15233" xr:uid="{00000000-0005-0000-0000-00001A0B0000}"/>
    <cellStyle name="Normal 10 13 11 2" xfId="28656" xr:uid="{BA9DF3C5-5804-40B4-8A85-AE35E7C77876}"/>
    <cellStyle name="Normal 10 13 12" xfId="16288" xr:uid="{00000000-0005-0000-0000-00001B0B0000}"/>
    <cellStyle name="Normal 10 13 12 2" xfId="29711" xr:uid="{FB834C9F-E349-400C-A7D2-5E3C592F55E4}"/>
    <cellStyle name="Normal 10 13 13" xfId="17421" xr:uid="{BFE2B398-0865-40F8-A4CC-ABB22AEDBB3D}"/>
    <cellStyle name="Normal 10 13 2" xfId="4597" xr:uid="{00000000-0005-0000-0000-00001C0B0000}"/>
    <cellStyle name="Normal 10 13 2 10" xfId="16289" xr:uid="{00000000-0005-0000-0000-00001D0B0000}"/>
    <cellStyle name="Normal 10 13 2 10 2" xfId="29712" xr:uid="{9D0E006C-68F3-4AAB-AA52-BF6B2BAE19FF}"/>
    <cellStyle name="Normal 10 13 2 11" xfId="18021" xr:uid="{46DA245D-47A2-4426-A18B-027398372459}"/>
    <cellStyle name="Normal 10 13 2 2" xfId="4951" xr:uid="{00000000-0005-0000-0000-00001E0B0000}"/>
    <cellStyle name="Normal 10 13 2 2 2" xfId="9061" xr:uid="{00000000-0005-0000-0000-00001F0B0000}"/>
    <cellStyle name="Normal 10 13 2 2 2 2" xfId="22484" xr:uid="{35FEEE87-C47F-48C3-9578-894D947F0CE8}"/>
    <cellStyle name="Normal 10 13 2 2 3" xfId="18374" xr:uid="{D0AB3140-DC32-4A14-A987-D98E473EADE3}"/>
    <cellStyle name="Normal 10 13 2 3" xfId="5973" xr:uid="{00000000-0005-0000-0000-0000200B0000}"/>
    <cellStyle name="Normal 10 13 2 3 2" xfId="10083" xr:uid="{00000000-0005-0000-0000-0000210B0000}"/>
    <cellStyle name="Normal 10 13 2 3 2 2" xfId="23506" xr:uid="{DE8D7AA0-D4AF-4BDA-A47E-DBB6A7E75995}"/>
    <cellStyle name="Normal 10 13 2 3 3" xfId="19396" xr:uid="{5DCB572D-45B6-4DDF-A9A7-7C87A0354793}"/>
    <cellStyle name="Normal 10 13 2 4" xfId="7002" xr:uid="{00000000-0005-0000-0000-0000220B0000}"/>
    <cellStyle name="Normal 10 13 2 4 2" xfId="11112" xr:uid="{00000000-0005-0000-0000-0000230B0000}"/>
    <cellStyle name="Normal 10 13 2 4 2 2" xfId="24535" xr:uid="{8CC02CA2-99CB-4DE0-8D51-85AAA6B0C584}"/>
    <cellStyle name="Normal 10 13 2 4 3" xfId="20425" xr:uid="{49F14A49-260C-4559-BE92-F07E797A9BD4}"/>
    <cellStyle name="Normal 10 13 2 5" xfId="8708" xr:uid="{00000000-0005-0000-0000-0000240B0000}"/>
    <cellStyle name="Normal 10 13 2 5 2" xfId="22131" xr:uid="{680CD592-4D2E-4489-A8CD-993DCBCF5747}"/>
    <cellStyle name="Normal 10 13 2 6" xfId="12143" xr:uid="{00000000-0005-0000-0000-0000250B0000}"/>
    <cellStyle name="Normal 10 13 2 6 2" xfId="25566" xr:uid="{D8C8A5FF-CA56-4CF8-A0F1-B2A19F9AC91C}"/>
    <cellStyle name="Normal 10 13 2 7" xfId="13172" xr:uid="{00000000-0005-0000-0000-0000260B0000}"/>
    <cellStyle name="Normal 10 13 2 7 2" xfId="26595" xr:uid="{0D0CDB3D-321D-49F9-B214-249719E7CBB5}"/>
    <cellStyle name="Normal 10 13 2 8" xfId="14204" xr:uid="{00000000-0005-0000-0000-0000270B0000}"/>
    <cellStyle name="Normal 10 13 2 8 2" xfId="27627" xr:uid="{B2364116-F55F-45ED-A7E0-962F756DDE1C}"/>
    <cellStyle name="Normal 10 13 2 9" xfId="15234" xr:uid="{00000000-0005-0000-0000-0000280B0000}"/>
    <cellStyle name="Normal 10 13 2 9 2" xfId="28657" xr:uid="{0338A81C-9AED-4B88-9A4C-07F076BC10A1}"/>
    <cellStyle name="Normal 10 13 3" xfId="4248" xr:uid="{00000000-0005-0000-0000-0000290B0000}"/>
    <cellStyle name="Normal 10 13 3 10" xfId="16290" xr:uid="{00000000-0005-0000-0000-00002A0B0000}"/>
    <cellStyle name="Normal 10 13 3 10 2" xfId="29713" xr:uid="{86F4CDF8-8451-42B8-A1C4-C6894BB3CBD3}"/>
    <cellStyle name="Normal 10 13 3 11" xfId="17680" xr:uid="{7C34180B-4792-4538-9B47-1C0C89468725}"/>
    <cellStyle name="Normal 10 13 3 2" xfId="4952" xr:uid="{00000000-0005-0000-0000-00002B0B0000}"/>
    <cellStyle name="Normal 10 13 3 2 2" xfId="9062" xr:uid="{00000000-0005-0000-0000-00002C0B0000}"/>
    <cellStyle name="Normal 10 13 3 2 2 2" xfId="22485" xr:uid="{F90D5FA1-EA28-4760-BCCA-F3CCF9169B86}"/>
    <cellStyle name="Normal 10 13 3 2 3" xfId="18375" xr:uid="{5612E907-6B07-4430-8917-3FC5D474F900}"/>
    <cellStyle name="Normal 10 13 3 3" xfId="5974" xr:uid="{00000000-0005-0000-0000-00002D0B0000}"/>
    <cellStyle name="Normal 10 13 3 3 2" xfId="10084" xr:uid="{00000000-0005-0000-0000-00002E0B0000}"/>
    <cellStyle name="Normal 10 13 3 3 2 2" xfId="23507" xr:uid="{87B5B9B0-99AB-4467-920B-48AB47E605FC}"/>
    <cellStyle name="Normal 10 13 3 3 3" xfId="19397" xr:uid="{74AB0851-95A5-44F3-8AED-D1357FD632EF}"/>
    <cellStyle name="Normal 10 13 3 4" xfId="7003" xr:uid="{00000000-0005-0000-0000-00002F0B0000}"/>
    <cellStyle name="Normal 10 13 3 4 2" xfId="11113" xr:uid="{00000000-0005-0000-0000-0000300B0000}"/>
    <cellStyle name="Normal 10 13 3 4 2 2" xfId="24536" xr:uid="{68906AFE-15BA-4129-A8E0-EF5F640F3059}"/>
    <cellStyle name="Normal 10 13 3 4 3" xfId="20426" xr:uid="{392372A5-54B6-4E7E-9C06-F0E18A9F7B63}"/>
    <cellStyle name="Normal 10 13 3 5" xfId="8367" xr:uid="{00000000-0005-0000-0000-0000310B0000}"/>
    <cellStyle name="Normal 10 13 3 5 2" xfId="21790" xr:uid="{58255349-0787-47A6-8FEC-9632C5170859}"/>
    <cellStyle name="Normal 10 13 3 6" xfId="12144" xr:uid="{00000000-0005-0000-0000-0000320B0000}"/>
    <cellStyle name="Normal 10 13 3 6 2" xfId="25567" xr:uid="{A8211167-15E6-4300-8418-89AB3985B2FC}"/>
    <cellStyle name="Normal 10 13 3 7" xfId="13173" xr:uid="{00000000-0005-0000-0000-0000330B0000}"/>
    <cellStyle name="Normal 10 13 3 7 2" xfId="26596" xr:uid="{265B4EE2-94D1-4D09-91DA-2B555BDDB09D}"/>
    <cellStyle name="Normal 10 13 3 8" xfId="14205" xr:uid="{00000000-0005-0000-0000-0000340B0000}"/>
    <cellStyle name="Normal 10 13 3 8 2" xfId="27628" xr:uid="{B581CCF6-322C-42A0-9431-FA90330D2D5B}"/>
    <cellStyle name="Normal 10 13 3 9" xfId="15235" xr:uid="{00000000-0005-0000-0000-0000350B0000}"/>
    <cellStyle name="Normal 10 13 3 9 2" xfId="28658" xr:uid="{C66A63CF-AC36-45B1-8B13-0BC7D791FC8B}"/>
    <cellStyle name="Normal 10 13 4" xfId="4950" xr:uid="{00000000-0005-0000-0000-0000360B0000}"/>
    <cellStyle name="Normal 10 13 4 2" xfId="9060" xr:uid="{00000000-0005-0000-0000-0000370B0000}"/>
    <cellStyle name="Normal 10 13 4 2 2" xfId="22483" xr:uid="{67D44E4B-47DE-4583-929F-39FF48C6040D}"/>
    <cellStyle name="Normal 10 13 4 3" xfId="18373" xr:uid="{38B95A82-23C5-49A1-BD1A-316667449F8A}"/>
    <cellStyle name="Normal 10 13 5" xfId="5972" xr:uid="{00000000-0005-0000-0000-0000380B0000}"/>
    <cellStyle name="Normal 10 13 5 2" xfId="10082" xr:uid="{00000000-0005-0000-0000-0000390B0000}"/>
    <cellStyle name="Normal 10 13 5 2 2" xfId="23505" xr:uid="{7CCC33AB-C99F-4349-91EB-8FD17ED80D80}"/>
    <cellStyle name="Normal 10 13 5 3" xfId="19395" xr:uid="{D87CB4BD-F5ED-407E-9433-3D7A2D70E48A}"/>
    <cellStyle name="Normal 10 13 6" xfId="7001" xr:uid="{00000000-0005-0000-0000-00003A0B0000}"/>
    <cellStyle name="Normal 10 13 6 2" xfId="11111" xr:uid="{00000000-0005-0000-0000-00003B0B0000}"/>
    <cellStyle name="Normal 10 13 6 2 2" xfId="24534" xr:uid="{9B820C31-AAA5-4B7D-9F59-595DA7A7E88A}"/>
    <cellStyle name="Normal 10 13 6 3" xfId="20424" xr:uid="{D008D2F4-FC30-47A3-8ABE-2CBCA98682F7}"/>
    <cellStyle name="Normal 10 13 7" xfId="8108" xr:uid="{00000000-0005-0000-0000-00003C0B0000}"/>
    <cellStyle name="Normal 10 13 7 2" xfId="21531" xr:uid="{B0DAB459-A907-42BB-9A5A-1F431A44FDE0}"/>
    <cellStyle name="Normal 10 13 8" xfId="12142" xr:uid="{00000000-0005-0000-0000-00003D0B0000}"/>
    <cellStyle name="Normal 10 13 8 2" xfId="25565" xr:uid="{D89E194C-3F63-461E-8FE0-D172F78730EC}"/>
    <cellStyle name="Normal 10 13 9" xfId="13171" xr:uid="{00000000-0005-0000-0000-00003E0B0000}"/>
    <cellStyle name="Normal 10 13 9 2" xfId="26594" xr:uid="{38E1E165-C65F-42AE-810A-C37088C2DBE3}"/>
    <cellStyle name="Normal 10 14" xfId="4187" xr:uid="{00000000-0005-0000-0000-00003F0B0000}"/>
    <cellStyle name="Normal 10 14 10" xfId="14206" xr:uid="{00000000-0005-0000-0000-0000400B0000}"/>
    <cellStyle name="Normal 10 14 10 2" xfId="27629" xr:uid="{71DB1472-0123-443E-8EA9-78347BC5F9D0}"/>
    <cellStyle name="Normal 10 14 11" xfId="15236" xr:uid="{00000000-0005-0000-0000-0000410B0000}"/>
    <cellStyle name="Normal 10 14 11 2" xfId="28659" xr:uid="{B003B649-4BBE-456E-B9FD-513F02F5E7B3}"/>
    <cellStyle name="Normal 10 14 12" xfId="16291" xr:uid="{00000000-0005-0000-0000-0000420B0000}"/>
    <cellStyle name="Normal 10 14 12 2" xfId="29714" xr:uid="{871C6908-65C0-4864-83E3-EB950C80C8E1}"/>
    <cellStyle name="Normal 10 14 13" xfId="17632" xr:uid="{9A9E1084-65FC-4696-8CFF-9EFCF2760957}"/>
    <cellStyle name="Normal 10 14 2" xfId="4598" xr:uid="{00000000-0005-0000-0000-0000430B0000}"/>
    <cellStyle name="Normal 10 14 2 10" xfId="16292" xr:uid="{00000000-0005-0000-0000-0000440B0000}"/>
    <cellStyle name="Normal 10 14 2 10 2" xfId="29715" xr:uid="{840D0449-60B9-40D5-BC57-EDD6597AE5BC}"/>
    <cellStyle name="Normal 10 14 2 11" xfId="18022" xr:uid="{5FE250DB-54F5-40B5-A623-83538AF38280}"/>
    <cellStyle name="Normal 10 14 2 2" xfId="4954" xr:uid="{00000000-0005-0000-0000-0000450B0000}"/>
    <cellStyle name="Normal 10 14 2 2 2" xfId="9064" xr:uid="{00000000-0005-0000-0000-0000460B0000}"/>
    <cellStyle name="Normal 10 14 2 2 2 2" xfId="22487" xr:uid="{8F1D9CD4-9178-49DB-B85D-928627B7CDF3}"/>
    <cellStyle name="Normal 10 14 2 2 3" xfId="18377" xr:uid="{02DB2A9E-ECFA-4880-92EA-72AF87CFE69C}"/>
    <cellStyle name="Normal 10 14 2 3" xfId="5976" xr:uid="{00000000-0005-0000-0000-0000470B0000}"/>
    <cellStyle name="Normal 10 14 2 3 2" xfId="10086" xr:uid="{00000000-0005-0000-0000-0000480B0000}"/>
    <cellStyle name="Normal 10 14 2 3 2 2" xfId="23509" xr:uid="{F9BD70D9-121B-485B-997F-7F8A6CA2E53D}"/>
    <cellStyle name="Normal 10 14 2 3 3" xfId="19399" xr:uid="{AA46F364-5A25-4D25-9F6D-93BD946CFE09}"/>
    <cellStyle name="Normal 10 14 2 4" xfId="7005" xr:uid="{00000000-0005-0000-0000-0000490B0000}"/>
    <cellStyle name="Normal 10 14 2 4 2" xfId="11115" xr:uid="{00000000-0005-0000-0000-00004A0B0000}"/>
    <cellStyle name="Normal 10 14 2 4 2 2" xfId="24538" xr:uid="{F87DE0EA-2C6E-43BF-99F2-73CA0C7ECA70}"/>
    <cellStyle name="Normal 10 14 2 4 3" xfId="20428" xr:uid="{EC3C2BD3-86F9-4FB9-8E6A-7723E0B5CC53}"/>
    <cellStyle name="Normal 10 14 2 5" xfId="8709" xr:uid="{00000000-0005-0000-0000-00004B0B0000}"/>
    <cellStyle name="Normal 10 14 2 5 2" xfId="22132" xr:uid="{34689A8C-859E-469B-9211-8FFDE22EAACA}"/>
    <cellStyle name="Normal 10 14 2 6" xfId="12146" xr:uid="{00000000-0005-0000-0000-00004C0B0000}"/>
    <cellStyle name="Normal 10 14 2 6 2" xfId="25569" xr:uid="{FD3F1087-1258-48ED-AC6A-1453A984A9EC}"/>
    <cellStyle name="Normal 10 14 2 7" xfId="13175" xr:uid="{00000000-0005-0000-0000-00004D0B0000}"/>
    <cellStyle name="Normal 10 14 2 7 2" xfId="26598" xr:uid="{5F6437CB-7E0B-4D42-90D0-BCA960DD35DA}"/>
    <cellStyle name="Normal 10 14 2 8" xfId="14207" xr:uid="{00000000-0005-0000-0000-00004E0B0000}"/>
    <cellStyle name="Normal 10 14 2 8 2" xfId="27630" xr:uid="{DE1A139B-9F85-44B8-97ED-943D65EFBE48}"/>
    <cellStyle name="Normal 10 14 2 9" xfId="15237" xr:uid="{00000000-0005-0000-0000-00004F0B0000}"/>
    <cellStyle name="Normal 10 14 2 9 2" xfId="28660" xr:uid="{390355CB-4D53-4244-9D78-E41A3AC21058}"/>
    <cellStyle name="Normal 10 14 3" xfId="4249" xr:uid="{00000000-0005-0000-0000-0000500B0000}"/>
    <cellStyle name="Normal 10 14 3 10" xfId="16293" xr:uid="{00000000-0005-0000-0000-0000510B0000}"/>
    <cellStyle name="Normal 10 14 3 10 2" xfId="29716" xr:uid="{DE868F28-7A2F-4B6D-A081-14CBD6B510DA}"/>
    <cellStyle name="Normal 10 14 3 11" xfId="17681" xr:uid="{0CE12955-1119-44A2-B083-17426EC573AB}"/>
    <cellStyle name="Normal 10 14 3 2" xfId="4955" xr:uid="{00000000-0005-0000-0000-0000520B0000}"/>
    <cellStyle name="Normal 10 14 3 2 2" xfId="9065" xr:uid="{00000000-0005-0000-0000-0000530B0000}"/>
    <cellStyle name="Normal 10 14 3 2 2 2" xfId="22488" xr:uid="{D55FCAD4-9606-4D38-97BB-24A97A3DA78B}"/>
    <cellStyle name="Normal 10 14 3 2 3" xfId="18378" xr:uid="{6EE99A8F-1435-44D5-BF0A-BB3C0BA0E111}"/>
    <cellStyle name="Normal 10 14 3 3" xfId="5977" xr:uid="{00000000-0005-0000-0000-0000540B0000}"/>
    <cellStyle name="Normal 10 14 3 3 2" xfId="10087" xr:uid="{00000000-0005-0000-0000-0000550B0000}"/>
    <cellStyle name="Normal 10 14 3 3 2 2" xfId="23510" xr:uid="{71319D7B-2278-4A6A-8B23-CC35EE6E3815}"/>
    <cellStyle name="Normal 10 14 3 3 3" xfId="19400" xr:uid="{DD014B16-4C1E-429A-8FB7-AA1C328D1D48}"/>
    <cellStyle name="Normal 10 14 3 4" xfId="7006" xr:uid="{00000000-0005-0000-0000-0000560B0000}"/>
    <cellStyle name="Normal 10 14 3 4 2" xfId="11116" xr:uid="{00000000-0005-0000-0000-0000570B0000}"/>
    <cellStyle name="Normal 10 14 3 4 2 2" xfId="24539" xr:uid="{2C3BDD26-8C66-41AD-A957-E87C859EB228}"/>
    <cellStyle name="Normal 10 14 3 4 3" xfId="20429" xr:uid="{76D4E42D-310A-4752-95A2-C20271686FBF}"/>
    <cellStyle name="Normal 10 14 3 5" xfId="8368" xr:uid="{00000000-0005-0000-0000-0000580B0000}"/>
    <cellStyle name="Normal 10 14 3 5 2" xfId="21791" xr:uid="{399DF3D5-64F8-4AC2-AA2D-A50D7ACA7BA6}"/>
    <cellStyle name="Normal 10 14 3 6" xfId="12147" xr:uid="{00000000-0005-0000-0000-0000590B0000}"/>
    <cellStyle name="Normal 10 14 3 6 2" xfId="25570" xr:uid="{158DB50B-8161-4432-9E5C-49C4D951D342}"/>
    <cellStyle name="Normal 10 14 3 7" xfId="13176" xr:uid="{00000000-0005-0000-0000-00005A0B0000}"/>
    <cellStyle name="Normal 10 14 3 7 2" xfId="26599" xr:uid="{C8B1C2F2-8F68-49E4-8FF7-F9FDC5ABE51D}"/>
    <cellStyle name="Normal 10 14 3 8" xfId="14208" xr:uid="{00000000-0005-0000-0000-00005B0B0000}"/>
    <cellStyle name="Normal 10 14 3 8 2" xfId="27631" xr:uid="{D9E85818-C249-443A-9A6B-425109791062}"/>
    <cellStyle name="Normal 10 14 3 9" xfId="15238" xr:uid="{00000000-0005-0000-0000-00005C0B0000}"/>
    <cellStyle name="Normal 10 14 3 9 2" xfId="28661" xr:uid="{80FAFFFC-0E82-4648-A5A9-2C4E4CC4F37C}"/>
    <cellStyle name="Normal 10 14 4" xfId="4953" xr:uid="{00000000-0005-0000-0000-00005D0B0000}"/>
    <cellStyle name="Normal 10 14 4 2" xfId="9063" xr:uid="{00000000-0005-0000-0000-00005E0B0000}"/>
    <cellStyle name="Normal 10 14 4 2 2" xfId="22486" xr:uid="{965E776D-E723-4183-B2E1-54B41209547A}"/>
    <cellStyle name="Normal 10 14 4 3" xfId="18376" xr:uid="{32EA792D-D0EB-4E5A-BBE9-A7F4447D1A5C}"/>
    <cellStyle name="Normal 10 14 5" xfId="5975" xr:uid="{00000000-0005-0000-0000-00005F0B0000}"/>
    <cellStyle name="Normal 10 14 5 2" xfId="10085" xr:uid="{00000000-0005-0000-0000-0000600B0000}"/>
    <cellStyle name="Normal 10 14 5 2 2" xfId="23508" xr:uid="{40FC6CA8-0DCA-4461-B7F6-EE80F4A4916D}"/>
    <cellStyle name="Normal 10 14 5 3" xfId="19398" xr:uid="{02413BDE-4812-49D8-A3FB-33172C0B60C7}"/>
    <cellStyle name="Normal 10 14 6" xfId="7004" xr:uid="{00000000-0005-0000-0000-0000610B0000}"/>
    <cellStyle name="Normal 10 14 6 2" xfId="11114" xr:uid="{00000000-0005-0000-0000-0000620B0000}"/>
    <cellStyle name="Normal 10 14 6 2 2" xfId="24537" xr:uid="{F0D55B74-D876-49C1-A43B-17140D5C4462}"/>
    <cellStyle name="Normal 10 14 6 3" xfId="20427" xr:uid="{3A73E773-028D-4BCF-B86C-1F0C91037556}"/>
    <cellStyle name="Normal 10 14 7" xfId="8319" xr:uid="{00000000-0005-0000-0000-0000630B0000}"/>
    <cellStyle name="Normal 10 14 7 2" xfId="21742" xr:uid="{89EF91DA-E879-4AC1-B6A6-FE8D536164A6}"/>
    <cellStyle name="Normal 10 14 8" xfId="12145" xr:uid="{00000000-0005-0000-0000-0000640B0000}"/>
    <cellStyle name="Normal 10 14 8 2" xfId="25568" xr:uid="{6E072164-377B-4533-A092-2C7B772BF148}"/>
    <cellStyle name="Normal 10 14 9" xfId="13174" xr:uid="{00000000-0005-0000-0000-0000650B0000}"/>
    <cellStyle name="Normal 10 14 9 2" xfId="26597" xr:uid="{0697F8B6-B797-4492-BF12-27ED049BCB1E}"/>
    <cellStyle name="Normal 10 15" xfId="4594" xr:uid="{00000000-0005-0000-0000-0000660B0000}"/>
    <cellStyle name="Normal 10 15 10" xfId="16294" xr:uid="{00000000-0005-0000-0000-0000670B0000}"/>
    <cellStyle name="Normal 10 15 10 2" xfId="29717" xr:uid="{059ECA98-DA2A-41A8-9423-204B1AE273EC}"/>
    <cellStyle name="Normal 10 15 11" xfId="18018" xr:uid="{76D0C9A5-5071-4798-8D69-C8F67C476DE5}"/>
    <cellStyle name="Normal 10 15 2" xfId="4956" xr:uid="{00000000-0005-0000-0000-0000680B0000}"/>
    <cellStyle name="Normal 10 15 2 2" xfId="9066" xr:uid="{00000000-0005-0000-0000-0000690B0000}"/>
    <cellStyle name="Normal 10 15 2 2 2" xfId="22489" xr:uid="{B9959AC6-AA39-46D8-ACC8-52E42F58AD28}"/>
    <cellStyle name="Normal 10 15 2 3" xfId="18379" xr:uid="{F318159D-50F4-489E-BEA4-DB4E0856C82F}"/>
    <cellStyle name="Normal 10 15 3" xfId="5978" xr:uid="{00000000-0005-0000-0000-00006A0B0000}"/>
    <cellStyle name="Normal 10 15 3 2" xfId="10088" xr:uid="{00000000-0005-0000-0000-00006B0B0000}"/>
    <cellStyle name="Normal 10 15 3 2 2" xfId="23511" xr:uid="{185FB5E8-AEEA-4484-BCFF-7D8814B852DA}"/>
    <cellStyle name="Normal 10 15 3 3" xfId="19401" xr:uid="{483261DE-72A6-49D7-9369-FCA80632E2A6}"/>
    <cellStyle name="Normal 10 15 4" xfId="7007" xr:uid="{00000000-0005-0000-0000-00006C0B0000}"/>
    <cellStyle name="Normal 10 15 4 2" xfId="11117" xr:uid="{00000000-0005-0000-0000-00006D0B0000}"/>
    <cellStyle name="Normal 10 15 4 2 2" xfId="24540" xr:uid="{E2A5A1C5-534D-418C-860F-4FAA3CA676C3}"/>
    <cellStyle name="Normal 10 15 4 3" xfId="20430" xr:uid="{DCE3DBBF-E0EC-45A0-855F-D1F2F779D700}"/>
    <cellStyle name="Normal 10 15 5" xfId="8705" xr:uid="{00000000-0005-0000-0000-00006E0B0000}"/>
    <cellStyle name="Normal 10 15 5 2" xfId="22128" xr:uid="{86321339-562B-4BEB-B5EA-79CD9A97817F}"/>
    <cellStyle name="Normal 10 15 6" xfId="12148" xr:uid="{00000000-0005-0000-0000-00006F0B0000}"/>
    <cellStyle name="Normal 10 15 6 2" xfId="25571" xr:uid="{D30551B7-C7A2-4A27-A9BE-64221459BD4E}"/>
    <cellStyle name="Normal 10 15 7" xfId="13177" xr:uid="{00000000-0005-0000-0000-0000700B0000}"/>
    <cellStyle name="Normal 10 15 7 2" xfId="26600" xr:uid="{E872151B-AC06-4525-B8AF-11768B9F9635}"/>
    <cellStyle name="Normal 10 15 8" xfId="14209" xr:uid="{00000000-0005-0000-0000-0000710B0000}"/>
    <cellStyle name="Normal 10 15 8 2" xfId="27632" xr:uid="{44B72EC7-8081-499F-9690-2317CE6B1E5D}"/>
    <cellStyle name="Normal 10 15 9" xfId="15239" xr:uid="{00000000-0005-0000-0000-0000720B0000}"/>
    <cellStyle name="Normal 10 15 9 2" xfId="28662" xr:uid="{6FCD1303-37DE-45E5-84AF-91D677E240AE}"/>
    <cellStyle name="Normal 10 16" xfId="4245" xr:uid="{00000000-0005-0000-0000-0000730B0000}"/>
    <cellStyle name="Normal 10 16 10" xfId="16295" xr:uid="{00000000-0005-0000-0000-0000740B0000}"/>
    <cellStyle name="Normal 10 16 10 2" xfId="29718" xr:uid="{812CFFB8-4448-43C0-9606-BAD9B815129A}"/>
    <cellStyle name="Normal 10 16 11" xfId="17677" xr:uid="{6AE12705-2BE1-4BB3-83F2-B5FA6A97C7F1}"/>
    <cellStyle name="Normal 10 16 2" xfId="4957" xr:uid="{00000000-0005-0000-0000-0000750B0000}"/>
    <cellStyle name="Normal 10 16 2 2" xfId="9067" xr:uid="{00000000-0005-0000-0000-0000760B0000}"/>
    <cellStyle name="Normal 10 16 2 2 2" xfId="22490" xr:uid="{A81D2213-0F6E-43CD-B267-92D86A735E10}"/>
    <cellStyle name="Normal 10 16 2 3" xfId="18380" xr:uid="{939CC4A7-6719-4C35-AE93-295289E6CC4F}"/>
    <cellStyle name="Normal 10 16 3" xfId="5979" xr:uid="{00000000-0005-0000-0000-0000770B0000}"/>
    <cellStyle name="Normal 10 16 3 2" xfId="10089" xr:uid="{00000000-0005-0000-0000-0000780B0000}"/>
    <cellStyle name="Normal 10 16 3 2 2" xfId="23512" xr:uid="{CB006F01-69E0-4B5A-9E0C-57A97C644711}"/>
    <cellStyle name="Normal 10 16 3 3" xfId="19402" xr:uid="{3A207462-61D5-49E6-BEF1-EA106B5FFB31}"/>
    <cellStyle name="Normal 10 16 4" xfId="7008" xr:uid="{00000000-0005-0000-0000-0000790B0000}"/>
    <cellStyle name="Normal 10 16 4 2" xfId="11118" xr:uid="{00000000-0005-0000-0000-00007A0B0000}"/>
    <cellStyle name="Normal 10 16 4 2 2" xfId="24541" xr:uid="{382F32CD-0236-4A01-88CA-C6D78090854A}"/>
    <cellStyle name="Normal 10 16 4 3" xfId="20431" xr:uid="{B3A421A9-89DF-4C6E-8550-7F139ADDA3DB}"/>
    <cellStyle name="Normal 10 16 5" xfId="8364" xr:uid="{00000000-0005-0000-0000-00007B0B0000}"/>
    <cellStyle name="Normal 10 16 5 2" xfId="21787" xr:uid="{3A86DF6B-28E8-44A0-80E0-6C5238A641C0}"/>
    <cellStyle name="Normal 10 16 6" xfId="12149" xr:uid="{00000000-0005-0000-0000-00007C0B0000}"/>
    <cellStyle name="Normal 10 16 6 2" xfId="25572" xr:uid="{8E5320E2-BDBE-4F3F-B856-7B6E6795E566}"/>
    <cellStyle name="Normal 10 16 7" xfId="13178" xr:uid="{00000000-0005-0000-0000-00007D0B0000}"/>
    <cellStyle name="Normal 10 16 7 2" xfId="26601" xr:uid="{27CF638D-60A6-4B43-86B3-B45AFA2080E8}"/>
    <cellStyle name="Normal 10 16 8" xfId="14210" xr:uid="{00000000-0005-0000-0000-00007E0B0000}"/>
    <cellStyle name="Normal 10 16 8 2" xfId="27633" xr:uid="{314A6D08-8BE6-4401-9322-D71725D3D45E}"/>
    <cellStyle name="Normal 10 16 9" xfId="15240" xr:uid="{00000000-0005-0000-0000-00007F0B0000}"/>
    <cellStyle name="Normal 10 16 9 2" xfId="28663" xr:uid="{9933FC00-DC9C-48D7-B052-C941698BC019}"/>
    <cellStyle name="Normal 10 17" xfId="4943" xr:uid="{00000000-0005-0000-0000-0000800B0000}"/>
    <cellStyle name="Normal 10 17 2" xfId="9053" xr:uid="{00000000-0005-0000-0000-0000810B0000}"/>
    <cellStyle name="Normal 10 17 2 2" xfId="22476" xr:uid="{774D6396-F42B-4F01-87EE-BA7E1DE064CB}"/>
    <cellStyle name="Normal 10 17 3" xfId="18366" xr:uid="{F9447F8A-E6EE-4631-9679-19CEDBC4DBEB}"/>
    <cellStyle name="Normal 10 18" xfId="5965" xr:uid="{00000000-0005-0000-0000-0000820B0000}"/>
    <cellStyle name="Normal 10 18 2" xfId="10075" xr:uid="{00000000-0005-0000-0000-0000830B0000}"/>
    <cellStyle name="Normal 10 18 2 2" xfId="23498" xr:uid="{9DB38EFD-F579-4214-9352-ADCD426880D0}"/>
    <cellStyle name="Normal 10 18 3" xfId="19388" xr:uid="{419E8E68-8FED-4BB8-A4E6-14CD9C73D3DD}"/>
    <cellStyle name="Normal 10 19" xfId="6994" xr:uid="{00000000-0005-0000-0000-0000840B0000}"/>
    <cellStyle name="Normal 10 19 2" xfId="11104" xr:uid="{00000000-0005-0000-0000-0000850B0000}"/>
    <cellStyle name="Normal 10 19 2 2" xfId="24527" xr:uid="{FA78F380-44A5-40A6-9AC7-A8E9A65A53BF}"/>
    <cellStyle name="Normal 10 19 3" xfId="20417" xr:uid="{A8C26C1B-D005-4C23-8071-3271C496ED61}"/>
    <cellStyle name="Normal 10 2" xfId="747" xr:uid="{00000000-0005-0000-0000-0000860B0000}"/>
    <cellStyle name="Normal 10 2 2" xfId="748" xr:uid="{00000000-0005-0000-0000-0000870B0000}"/>
    <cellStyle name="Normal 10 2 2 10" xfId="3347" xr:uid="{00000000-0005-0000-0000-0000880B0000}"/>
    <cellStyle name="Normal 10 2 2 10 10" xfId="14212" xr:uid="{00000000-0005-0000-0000-0000890B0000}"/>
    <cellStyle name="Normal 10 2 2 10 10 2" xfId="27635" xr:uid="{5CA3B35A-1097-4C73-A2AE-782F11B24255}"/>
    <cellStyle name="Normal 10 2 2 10 11" xfId="15242" xr:uid="{00000000-0005-0000-0000-00008A0B0000}"/>
    <cellStyle name="Normal 10 2 2 10 11 2" xfId="28665" xr:uid="{D5EEAFE6-F135-40E9-9DD1-E5B406AAA118}"/>
    <cellStyle name="Normal 10 2 2 10 12" xfId="16297" xr:uid="{00000000-0005-0000-0000-00008B0B0000}"/>
    <cellStyle name="Normal 10 2 2 10 12 2" xfId="29720" xr:uid="{133B0DCB-59DB-4C81-9D3E-A6CFC7424D75}"/>
    <cellStyle name="Normal 10 2 2 10 13" xfId="17425" xr:uid="{D0C47E10-B549-42AE-94FB-C8C24845ADF7}"/>
    <cellStyle name="Normal 10 2 2 10 2" xfId="4600" xr:uid="{00000000-0005-0000-0000-00008C0B0000}"/>
    <cellStyle name="Normal 10 2 2 10 2 10" xfId="16298" xr:uid="{00000000-0005-0000-0000-00008D0B0000}"/>
    <cellStyle name="Normal 10 2 2 10 2 10 2" xfId="29721" xr:uid="{1614D47B-994A-40E1-B45A-8606E18E79FA}"/>
    <cellStyle name="Normal 10 2 2 10 2 11" xfId="18024" xr:uid="{5EB95D8F-7495-45A3-8309-438DAF1B9490}"/>
    <cellStyle name="Normal 10 2 2 10 2 2" xfId="4960" xr:uid="{00000000-0005-0000-0000-00008E0B0000}"/>
    <cellStyle name="Normal 10 2 2 10 2 2 2" xfId="9070" xr:uid="{00000000-0005-0000-0000-00008F0B0000}"/>
    <cellStyle name="Normal 10 2 2 10 2 2 2 2" xfId="22493" xr:uid="{ED71317B-B799-4983-859A-9B1C65463C4D}"/>
    <cellStyle name="Normal 10 2 2 10 2 2 3" xfId="18383" xr:uid="{8F881524-61D7-4314-9DCC-44FDBC2F1F64}"/>
    <cellStyle name="Normal 10 2 2 10 2 3" xfId="5982" xr:uid="{00000000-0005-0000-0000-0000900B0000}"/>
    <cellStyle name="Normal 10 2 2 10 2 3 2" xfId="10092" xr:uid="{00000000-0005-0000-0000-0000910B0000}"/>
    <cellStyle name="Normal 10 2 2 10 2 3 2 2" xfId="23515" xr:uid="{88547682-7646-409F-B6BC-FF6B601B8F82}"/>
    <cellStyle name="Normal 10 2 2 10 2 3 3" xfId="19405" xr:uid="{726642B8-C019-41F7-A7E2-85F197626D02}"/>
    <cellStyle name="Normal 10 2 2 10 2 4" xfId="7011" xr:uid="{00000000-0005-0000-0000-0000920B0000}"/>
    <cellStyle name="Normal 10 2 2 10 2 4 2" xfId="11121" xr:uid="{00000000-0005-0000-0000-0000930B0000}"/>
    <cellStyle name="Normal 10 2 2 10 2 4 2 2" xfId="24544" xr:uid="{837451E9-EE04-4263-8D73-AFEAB39CEA4F}"/>
    <cellStyle name="Normal 10 2 2 10 2 4 3" xfId="20434" xr:uid="{D56422F6-4B1B-4B13-B57A-3FD36ED9C2CB}"/>
    <cellStyle name="Normal 10 2 2 10 2 5" xfId="8711" xr:uid="{00000000-0005-0000-0000-0000940B0000}"/>
    <cellStyle name="Normal 10 2 2 10 2 5 2" xfId="22134" xr:uid="{393F87BF-9900-470C-BF98-D4A971A3D00E}"/>
    <cellStyle name="Normal 10 2 2 10 2 6" xfId="12152" xr:uid="{00000000-0005-0000-0000-0000950B0000}"/>
    <cellStyle name="Normal 10 2 2 10 2 6 2" xfId="25575" xr:uid="{5DBD0CDF-2393-4E88-8F00-E2B093DC1F4D}"/>
    <cellStyle name="Normal 10 2 2 10 2 7" xfId="13181" xr:uid="{00000000-0005-0000-0000-0000960B0000}"/>
    <cellStyle name="Normal 10 2 2 10 2 7 2" xfId="26604" xr:uid="{F9E4EE8A-B3BC-4A10-A21F-5F056DB1A20D}"/>
    <cellStyle name="Normal 10 2 2 10 2 8" xfId="14213" xr:uid="{00000000-0005-0000-0000-0000970B0000}"/>
    <cellStyle name="Normal 10 2 2 10 2 8 2" xfId="27636" xr:uid="{873D4F27-F32F-4C91-9312-D89BF7484BF4}"/>
    <cellStyle name="Normal 10 2 2 10 2 9" xfId="15243" xr:uid="{00000000-0005-0000-0000-0000980B0000}"/>
    <cellStyle name="Normal 10 2 2 10 2 9 2" xfId="28666" xr:uid="{FBA8A739-61F6-4532-9815-BBFBAE2578F8}"/>
    <cellStyle name="Normal 10 2 2 10 3" xfId="4251" xr:uid="{00000000-0005-0000-0000-0000990B0000}"/>
    <cellStyle name="Normal 10 2 2 10 3 10" xfId="16299" xr:uid="{00000000-0005-0000-0000-00009A0B0000}"/>
    <cellStyle name="Normal 10 2 2 10 3 10 2" xfId="29722" xr:uid="{6A38C844-4193-4FD3-BC80-0E53BF65A148}"/>
    <cellStyle name="Normal 10 2 2 10 3 11" xfId="17683" xr:uid="{26934E31-E29A-4548-A1DE-C6C5D930DB03}"/>
    <cellStyle name="Normal 10 2 2 10 3 2" xfId="4961" xr:uid="{00000000-0005-0000-0000-00009B0B0000}"/>
    <cellStyle name="Normal 10 2 2 10 3 2 2" xfId="9071" xr:uid="{00000000-0005-0000-0000-00009C0B0000}"/>
    <cellStyle name="Normal 10 2 2 10 3 2 2 2" xfId="22494" xr:uid="{6D2FBB8B-1D22-41BD-938E-06F7754ADDDA}"/>
    <cellStyle name="Normal 10 2 2 10 3 2 3" xfId="18384" xr:uid="{77D5F4D7-433F-4050-BB84-D56B4D27223F}"/>
    <cellStyle name="Normal 10 2 2 10 3 3" xfId="5983" xr:uid="{00000000-0005-0000-0000-00009D0B0000}"/>
    <cellStyle name="Normal 10 2 2 10 3 3 2" xfId="10093" xr:uid="{00000000-0005-0000-0000-00009E0B0000}"/>
    <cellStyle name="Normal 10 2 2 10 3 3 2 2" xfId="23516" xr:uid="{B9462E13-06BD-4A16-B702-C43B9B38040E}"/>
    <cellStyle name="Normal 10 2 2 10 3 3 3" xfId="19406" xr:uid="{011C53BD-D6FF-4633-8983-6B7DB40A3D8F}"/>
    <cellStyle name="Normal 10 2 2 10 3 4" xfId="7012" xr:uid="{00000000-0005-0000-0000-00009F0B0000}"/>
    <cellStyle name="Normal 10 2 2 10 3 4 2" xfId="11122" xr:uid="{00000000-0005-0000-0000-0000A00B0000}"/>
    <cellStyle name="Normal 10 2 2 10 3 4 2 2" xfId="24545" xr:uid="{8BEA07D0-785B-45EF-82EB-BA5B0C526717}"/>
    <cellStyle name="Normal 10 2 2 10 3 4 3" xfId="20435" xr:uid="{5DC7DFC7-55CB-4579-8363-D693DEBA8F48}"/>
    <cellStyle name="Normal 10 2 2 10 3 5" xfId="8370" xr:uid="{00000000-0005-0000-0000-0000A10B0000}"/>
    <cellStyle name="Normal 10 2 2 10 3 5 2" xfId="21793" xr:uid="{16B14C67-7043-402D-9B81-7B977FC602D5}"/>
    <cellStyle name="Normal 10 2 2 10 3 6" xfId="12153" xr:uid="{00000000-0005-0000-0000-0000A20B0000}"/>
    <cellStyle name="Normal 10 2 2 10 3 6 2" xfId="25576" xr:uid="{BF3580EA-BABE-4365-808D-B5336C158E2D}"/>
    <cellStyle name="Normal 10 2 2 10 3 7" xfId="13182" xr:uid="{00000000-0005-0000-0000-0000A30B0000}"/>
    <cellStyle name="Normal 10 2 2 10 3 7 2" xfId="26605" xr:uid="{7C1FEAD2-F0AF-49EF-9936-F66EB06141CB}"/>
    <cellStyle name="Normal 10 2 2 10 3 8" xfId="14214" xr:uid="{00000000-0005-0000-0000-0000A40B0000}"/>
    <cellStyle name="Normal 10 2 2 10 3 8 2" xfId="27637" xr:uid="{5B18916B-2B3A-44F9-AFF0-FCE599F72AF2}"/>
    <cellStyle name="Normal 10 2 2 10 3 9" xfId="15244" xr:uid="{00000000-0005-0000-0000-0000A50B0000}"/>
    <cellStyle name="Normal 10 2 2 10 3 9 2" xfId="28667" xr:uid="{7A70C969-FB62-41BB-982C-0EF23E9B998C}"/>
    <cellStyle name="Normal 10 2 2 10 4" xfId="4959" xr:uid="{00000000-0005-0000-0000-0000A60B0000}"/>
    <cellStyle name="Normal 10 2 2 10 4 2" xfId="9069" xr:uid="{00000000-0005-0000-0000-0000A70B0000}"/>
    <cellStyle name="Normal 10 2 2 10 4 2 2" xfId="22492" xr:uid="{08636116-7773-42F0-9EF2-1B76E0F0FFAB}"/>
    <cellStyle name="Normal 10 2 2 10 4 3" xfId="18382" xr:uid="{22E0127A-F2C8-4DA5-98D8-7B36DCB72F2E}"/>
    <cellStyle name="Normal 10 2 2 10 5" xfId="5981" xr:uid="{00000000-0005-0000-0000-0000A80B0000}"/>
    <cellStyle name="Normal 10 2 2 10 5 2" xfId="10091" xr:uid="{00000000-0005-0000-0000-0000A90B0000}"/>
    <cellStyle name="Normal 10 2 2 10 5 2 2" xfId="23514" xr:uid="{76A49FD0-AE23-499D-812A-D30BEDC91F71}"/>
    <cellStyle name="Normal 10 2 2 10 5 3" xfId="19404" xr:uid="{101DF59D-F48E-4135-AABF-2EAE4C7CA61B}"/>
    <cellStyle name="Normal 10 2 2 10 6" xfId="7010" xr:uid="{00000000-0005-0000-0000-0000AA0B0000}"/>
    <cellStyle name="Normal 10 2 2 10 6 2" xfId="11120" xr:uid="{00000000-0005-0000-0000-0000AB0B0000}"/>
    <cellStyle name="Normal 10 2 2 10 6 2 2" xfId="24543" xr:uid="{576DDD80-F7A8-45AB-90D8-82040DFFD039}"/>
    <cellStyle name="Normal 10 2 2 10 6 3" xfId="20433" xr:uid="{9CB60936-ED90-4C47-AA3C-A07C8F256AE1}"/>
    <cellStyle name="Normal 10 2 2 10 7" xfId="8112" xr:uid="{00000000-0005-0000-0000-0000AC0B0000}"/>
    <cellStyle name="Normal 10 2 2 10 7 2" xfId="21535" xr:uid="{C2958738-5960-43E4-9CDD-A7184D1AF0AD}"/>
    <cellStyle name="Normal 10 2 2 10 8" xfId="12151" xr:uid="{00000000-0005-0000-0000-0000AD0B0000}"/>
    <cellStyle name="Normal 10 2 2 10 8 2" xfId="25574" xr:uid="{F614A211-915C-4D0B-82C9-8F964AB4F2DB}"/>
    <cellStyle name="Normal 10 2 2 10 9" xfId="13180" xr:uid="{00000000-0005-0000-0000-0000AE0B0000}"/>
    <cellStyle name="Normal 10 2 2 10 9 2" xfId="26603" xr:uid="{7ADAB655-1F3A-4B9A-B6FD-6CC4445BDD4C}"/>
    <cellStyle name="Normal 10 2 2 11" xfId="3348" xr:uid="{00000000-0005-0000-0000-0000AF0B0000}"/>
    <cellStyle name="Normal 10 2 2 11 10" xfId="14215" xr:uid="{00000000-0005-0000-0000-0000B00B0000}"/>
    <cellStyle name="Normal 10 2 2 11 10 2" xfId="27638" xr:uid="{059445E2-BDB3-4A5D-8C28-4AEA00C48DE7}"/>
    <cellStyle name="Normal 10 2 2 11 11" xfId="15245" xr:uid="{00000000-0005-0000-0000-0000B10B0000}"/>
    <cellStyle name="Normal 10 2 2 11 11 2" xfId="28668" xr:uid="{FE890057-37A9-431C-A6B3-82FDF1652E0A}"/>
    <cellStyle name="Normal 10 2 2 11 12" xfId="16300" xr:uid="{00000000-0005-0000-0000-0000B20B0000}"/>
    <cellStyle name="Normal 10 2 2 11 12 2" xfId="29723" xr:uid="{C3D3CACE-B9E0-4E97-8103-8D300E582593}"/>
    <cellStyle name="Normal 10 2 2 11 13" xfId="17426" xr:uid="{CF2407AD-92B5-49BB-9A31-C2D93BC37C96}"/>
    <cellStyle name="Normal 10 2 2 11 2" xfId="4601" xr:uid="{00000000-0005-0000-0000-0000B30B0000}"/>
    <cellStyle name="Normal 10 2 2 11 2 10" xfId="16301" xr:uid="{00000000-0005-0000-0000-0000B40B0000}"/>
    <cellStyle name="Normal 10 2 2 11 2 10 2" xfId="29724" xr:uid="{EF55E8E7-E64F-4E22-AFAD-1181BFDF378B}"/>
    <cellStyle name="Normal 10 2 2 11 2 11" xfId="18025" xr:uid="{CB393B8C-0FFF-4639-A3B4-80FE87439C69}"/>
    <cellStyle name="Normal 10 2 2 11 2 2" xfId="4963" xr:uid="{00000000-0005-0000-0000-0000B50B0000}"/>
    <cellStyle name="Normal 10 2 2 11 2 2 2" xfId="9073" xr:uid="{00000000-0005-0000-0000-0000B60B0000}"/>
    <cellStyle name="Normal 10 2 2 11 2 2 2 2" xfId="22496" xr:uid="{E9372DAC-3581-4555-9D2A-CDF4642CCE1A}"/>
    <cellStyle name="Normal 10 2 2 11 2 2 3" xfId="18386" xr:uid="{C2732374-85D7-4C61-AB12-114CCDA91CBD}"/>
    <cellStyle name="Normal 10 2 2 11 2 3" xfId="5985" xr:uid="{00000000-0005-0000-0000-0000B70B0000}"/>
    <cellStyle name="Normal 10 2 2 11 2 3 2" xfId="10095" xr:uid="{00000000-0005-0000-0000-0000B80B0000}"/>
    <cellStyle name="Normal 10 2 2 11 2 3 2 2" xfId="23518" xr:uid="{2409CD9F-ED8A-4450-BC33-A13061E8CFC1}"/>
    <cellStyle name="Normal 10 2 2 11 2 3 3" xfId="19408" xr:uid="{A0CF7405-5AC9-4868-9B9F-AF50575EFE54}"/>
    <cellStyle name="Normal 10 2 2 11 2 4" xfId="7014" xr:uid="{00000000-0005-0000-0000-0000B90B0000}"/>
    <cellStyle name="Normal 10 2 2 11 2 4 2" xfId="11124" xr:uid="{00000000-0005-0000-0000-0000BA0B0000}"/>
    <cellStyle name="Normal 10 2 2 11 2 4 2 2" xfId="24547" xr:uid="{3D9A5240-9553-41E3-9F90-BD4E0D585D6E}"/>
    <cellStyle name="Normal 10 2 2 11 2 4 3" xfId="20437" xr:uid="{58DF5A1B-C12C-455F-84C5-C3185D549203}"/>
    <cellStyle name="Normal 10 2 2 11 2 5" xfId="8712" xr:uid="{00000000-0005-0000-0000-0000BB0B0000}"/>
    <cellStyle name="Normal 10 2 2 11 2 5 2" xfId="22135" xr:uid="{FBCB630D-9973-481D-9339-EB3348CD5A74}"/>
    <cellStyle name="Normal 10 2 2 11 2 6" xfId="12155" xr:uid="{00000000-0005-0000-0000-0000BC0B0000}"/>
    <cellStyle name="Normal 10 2 2 11 2 6 2" xfId="25578" xr:uid="{5EF2F1C2-A15B-4A4C-A6FF-01D1FFDD0CC9}"/>
    <cellStyle name="Normal 10 2 2 11 2 7" xfId="13184" xr:uid="{00000000-0005-0000-0000-0000BD0B0000}"/>
    <cellStyle name="Normal 10 2 2 11 2 7 2" xfId="26607" xr:uid="{94528DDB-45D8-4CFB-8687-02CC74084212}"/>
    <cellStyle name="Normal 10 2 2 11 2 8" xfId="14216" xr:uid="{00000000-0005-0000-0000-0000BE0B0000}"/>
    <cellStyle name="Normal 10 2 2 11 2 8 2" xfId="27639" xr:uid="{448B7239-D4DD-4289-83EE-B890D5B004EC}"/>
    <cellStyle name="Normal 10 2 2 11 2 9" xfId="15246" xr:uid="{00000000-0005-0000-0000-0000BF0B0000}"/>
    <cellStyle name="Normal 10 2 2 11 2 9 2" xfId="28669" xr:uid="{9102B19E-DB26-46F4-818A-E1EEFB5F9274}"/>
    <cellStyle name="Normal 10 2 2 11 3" xfId="4252" xr:uid="{00000000-0005-0000-0000-0000C00B0000}"/>
    <cellStyle name="Normal 10 2 2 11 3 10" xfId="16302" xr:uid="{00000000-0005-0000-0000-0000C10B0000}"/>
    <cellStyle name="Normal 10 2 2 11 3 10 2" xfId="29725" xr:uid="{817A3E35-DAB9-4D85-851E-5BD18E78AA3E}"/>
    <cellStyle name="Normal 10 2 2 11 3 11" xfId="17684" xr:uid="{6FA47CD4-796D-4017-8B2C-CE65B97BF00F}"/>
    <cellStyle name="Normal 10 2 2 11 3 2" xfId="4964" xr:uid="{00000000-0005-0000-0000-0000C20B0000}"/>
    <cellStyle name="Normal 10 2 2 11 3 2 2" xfId="9074" xr:uid="{00000000-0005-0000-0000-0000C30B0000}"/>
    <cellStyle name="Normal 10 2 2 11 3 2 2 2" xfId="22497" xr:uid="{3C78B4C9-19B6-4EFB-9485-C9BFCED22DA6}"/>
    <cellStyle name="Normal 10 2 2 11 3 2 3" xfId="18387" xr:uid="{F2213C8F-52F6-4450-A4BD-026AA5F88289}"/>
    <cellStyle name="Normal 10 2 2 11 3 3" xfId="5986" xr:uid="{00000000-0005-0000-0000-0000C40B0000}"/>
    <cellStyle name="Normal 10 2 2 11 3 3 2" xfId="10096" xr:uid="{00000000-0005-0000-0000-0000C50B0000}"/>
    <cellStyle name="Normal 10 2 2 11 3 3 2 2" xfId="23519" xr:uid="{70AF4A4C-9AB8-465F-8D89-5AC9332910B0}"/>
    <cellStyle name="Normal 10 2 2 11 3 3 3" xfId="19409" xr:uid="{152CD5E9-567A-40C8-A3E5-C6F7C23872F5}"/>
    <cellStyle name="Normal 10 2 2 11 3 4" xfId="7015" xr:uid="{00000000-0005-0000-0000-0000C60B0000}"/>
    <cellStyle name="Normal 10 2 2 11 3 4 2" xfId="11125" xr:uid="{00000000-0005-0000-0000-0000C70B0000}"/>
    <cellStyle name="Normal 10 2 2 11 3 4 2 2" xfId="24548" xr:uid="{C8DD80AF-ED9E-4B79-8908-EC89D356E28F}"/>
    <cellStyle name="Normal 10 2 2 11 3 4 3" xfId="20438" xr:uid="{59D59E69-D443-4055-A5D7-6C487B7E9FA0}"/>
    <cellStyle name="Normal 10 2 2 11 3 5" xfId="8371" xr:uid="{00000000-0005-0000-0000-0000C80B0000}"/>
    <cellStyle name="Normal 10 2 2 11 3 5 2" xfId="21794" xr:uid="{EA67813B-7FB2-4CA2-A9A9-F25C1AE9C302}"/>
    <cellStyle name="Normal 10 2 2 11 3 6" xfId="12156" xr:uid="{00000000-0005-0000-0000-0000C90B0000}"/>
    <cellStyle name="Normal 10 2 2 11 3 6 2" xfId="25579" xr:uid="{547528AD-211C-46C3-A04C-E6DF774E09DE}"/>
    <cellStyle name="Normal 10 2 2 11 3 7" xfId="13185" xr:uid="{00000000-0005-0000-0000-0000CA0B0000}"/>
    <cellStyle name="Normal 10 2 2 11 3 7 2" xfId="26608" xr:uid="{A7D99073-6A48-4059-9CF1-96C0A99E6852}"/>
    <cellStyle name="Normal 10 2 2 11 3 8" xfId="14217" xr:uid="{00000000-0005-0000-0000-0000CB0B0000}"/>
    <cellStyle name="Normal 10 2 2 11 3 8 2" xfId="27640" xr:uid="{77E56496-2166-41BB-A069-276D55244013}"/>
    <cellStyle name="Normal 10 2 2 11 3 9" xfId="15247" xr:uid="{00000000-0005-0000-0000-0000CC0B0000}"/>
    <cellStyle name="Normal 10 2 2 11 3 9 2" xfId="28670" xr:uid="{A68F3FAA-2088-4852-A0E6-AFDEB8120283}"/>
    <cellStyle name="Normal 10 2 2 11 4" xfId="4962" xr:uid="{00000000-0005-0000-0000-0000CD0B0000}"/>
    <cellStyle name="Normal 10 2 2 11 4 2" xfId="9072" xr:uid="{00000000-0005-0000-0000-0000CE0B0000}"/>
    <cellStyle name="Normal 10 2 2 11 4 2 2" xfId="22495" xr:uid="{0414FCAA-4E27-45D2-A1A3-3866E2B0CE45}"/>
    <cellStyle name="Normal 10 2 2 11 4 3" xfId="18385" xr:uid="{CF345E98-750C-419D-A192-3F6B6E34EBB0}"/>
    <cellStyle name="Normal 10 2 2 11 5" xfId="5984" xr:uid="{00000000-0005-0000-0000-0000CF0B0000}"/>
    <cellStyle name="Normal 10 2 2 11 5 2" xfId="10094" xr:uid="{00000000-0005-0000-0000-0000D00B0000}"/>
    <cellStyle name="Normal 10 2 2 11 5 2 2" xfId="23517" xr:uid="{11F671B6-0C86-42CE-9FB3-5E4FD63CB8C3}"/>
    <cellStyle name="Normal 10 2 2 11 5 3" xfId="19407" xr:uid="{4C12F29A-9666-4624-B6C9-FBC6A9C8ECC3}"/>
    <cellStyle name="Normal 10 2 2 11 6" xfId="7013" xr:uid="{00000000-0005-0000-0000-0000D10B0000}"/>
    <cellStyle name="Normal 10 2 2 11 6 2" xfId="11123" xr:uid="{00000000-0005-0000-0000-0000D20B0000}"/>
    <cellStyle name="Normal 10 2 2 11 6 2 2" xfId="24546" xr:uid="{95B3CDF0-1407-4FC9-B8C5-66C99A8CCE08}"/>
    <cellStyle name="Normal 10 2 2 11 6 3" xfId="20436" xr:uid="{D6C40176-010A-4C5B-9CDC-DB28285CB97F}"/>
    <cellStyle name="Normal 10 2 2 11 7" xfId="8113" xr:uid="{00000000-0005-0000-0000-0000D30B0000}"/>
    <cellStyle name="Normal 10 2 2 11 7 2" xfId="21536" xr:uid="{A625B74B-2739-49A6-AA65-0FE41E8ED7EA}"/>
    <cellStyle name="Normal 10 2 2 11 8" xfId="12154" xr:uid="{00000000-0005-0000-0000-0000D40B0000}"/>
    <cellStyle name="Normal 10 2 2 11 8 2" xfId="25577" xr:uid="{8AD6775B-03C5-474E-A4CD-84A27835136D}"/>
    <cellStyle name="Normal 10 2 2 11 9" xfId="13183" xr:uid="{00000000-0005-0000-0000-0000D50B0000}"/>
    <cellStyle name="Normal 10 2 2 11 9 2" xfId="26606" xr:uid="{0243EEE7-648D-4C9C-8B4A-1117E1AF5260}"/>
    <cellStyle name="Normal 10 2 2 12" xfId="3346" xr:uid="{00000000-0005-0000-0000-0000D60B0000}"/>
    <cellStyle name="Normal 10 2 2 12 10" xfId="14218" xr:uid="{00000000-0005-0000-0000-0000D70B0000}"/>
    <cellStyle name="Normal 10 2 2 12 10 2" xfId="27641" xr:uid="{296D3410-043A-416C-92B4-3C0FAAF934AA}"/>
    <cellStyle name="Normal 10 2 2 12 11" xfId="15248" xr:uid="{00000000-0005-0000-0000-0000D80B0000}"/>
    <cellStyle name="Normal 10 2 2 12 11 2" xfId="28671" xr:uid="{3EDAA8F9-40E7-470D-B639-31262B3BC9A1}"/>
    <cellStyle name="Normal 10 2 2 12 12" xfId="16303" xr:uid="{00000000-0005-0000-0000-0000D90B0000}"/>
    <cellStyle name="Normal 10 2 2 12 12 2" xfId="29726" xr:uid="{37097234-8EF1-417F-83C4-683428EC5072}"/>
    <cellStyle name="Normal 10 2 2 12 13" xfId="17424" xr:uid="{6124E62D-3A3D-4D17-AAF5-B664A62D23E4}"/>
    <cellStyle name="Normal 10 2 2 12 2" xfId="4602" xr:uid="{00000000-0005-0000-0000-0000DA0B0000}"/>
    <cellStyle name="Normal 10 2 2 12 2 10" xfId="16304" xr:uid="{00000000-0005-0000-0000-0000DB0B0000}"/>
    <cellStyle name="Normal 10 2 2 12 2 10 2" xfId="29727" xr:uid="{A4659EE7-0E96-402D-A094-AA94D01CD53C}"/>
    <cellStyle name="Normal 10 2 2 12 2 11" xfId="18026" xr:uid="{89609869-3770-4748-8951-857ADDDEC7C0}"/>
    <cellStyle name="Normal 10 2 2 12 2 2" xfId="4966" xr:uid="{00000000-0005-0000-0000-0000DC0B0000}"/>
    <cellStyle name="Normal 10 2 2 12 2 2 2" xfId="9076" xr:uid="{00000000-0005-0000-0000-0000DD0B0000}"/>
    <cellStyle name="Normal 10 2 2 12 2 2 2 2" xfId="22499" xr:uid="{5FC88362-D9C3-4705-89AD-E7C9E3DD04DA}"/>
    <cellStyle name="Normal 10 2 2 12 2 2 3" xfId="18389" xr:uid="{6291DA0A-9300-4FDC-91F5-CF4841027BC7}"/>
    <cellStyle name="Normal 10 2 2 12 2 3" xfId="5988" xr:uid="{00000000-0005-0000-0000-0000DE0B0000}"/>
    <cellStyle name="Normal 10 2 2 12 2 3 2" xfId="10098" xr:uid="{00000000-0005-0000-0000-0000DF0B0000}"/>
    <cellStyle name="Normal 10 2 2 12 2 3 2 2" xfId="23521" xr:uid="{FF2077F7-4D0C-43A0-8F41-1353D756A6F5}"/>
    <cellStyle name="Normal 10 2 2 12 2 3 3" xfId="19411" xr:uid="{71E58998-DCD5-44B9-AC83-411511E47937}"/>
    <cellStyle name="Normal 10 2 2 12 2 4" xfId="7017" xr:uid="{00000000-0005-0000-0000-0000E00B0000}"/>
    <cellStyle name="Normal 10 2 2 12 2 4 2" xfId="11127" xr:uid="{00000000-0005-0000-0000-0000E10B0000}"/>
    <cellStyle name="Normal 10 2 2 12 2 4 2 2" xfId="24550" xr:uid="{AF06F0D9-4F10-4F82-A231-DBE180458A73}"/>
    <cellStyle name="Normal 10 2 2 12 2 4 3" xfId="20440" xr:uid="{7B79DA19-D355-4B8E-8903-3A86E360561C}"/>
    <cellStyle name="Normal 10 2 2 12 2 5" xfId="8713" xr:uid="{00000000-0005-0000-0000-0000E20B0000}"/>
    <cellStyle name="Normal 10 2 2 12 2 5 2" xfId="22136" xr:uid="{400D4A17-E60D-424D-9101-62BC862676C7}"/>
    <cellStyle name="Normal 10 2 2 12 2 6" xfId="12158" xr:uid="{00000000-0005-0000-0000-0000E30B0000}"/>
    <cellStyle name="Normal 10 2 2 12 2 6 2" xfId="25581" xr:uid="{925DCB96-4B1A-45C7-8590-D33ECCA0A3D0}"/>
    <cellStyle name="Normal 10 2 2 12 2 7" xfId="13187" xr:uid="{00000000-0005-0000-0000-0000E40B0000}"/>
    <cellStyle name="Normal 10 2 2 12 2 7 2" xfId="26610" xr:uid="{204AD468-F25B-4019-81A9-B17EE81D7666}"/>
    <cellStyle name="Normal 10 2 2 12 2 8" xfId="14219" xr:uid="{00000000-0005-0000-0000-0000E50B0000}"/>
    <cellStyle name="Normal 10 2 2 12 2 8 2" xfId="27642" xr:uid="{8EA7597A-3131-44EC-A186-3FF50CEEF596}"/>
    <cellStyle name="Normal 10 2 2 12 2 9" xfId="15249" xr:uid="{00000000-0005-0000-0000-0000E60B0000}"/>
    <cellStyle name="Normal 10 2 2 12 2 9 2" xfId="28672" xr:uid="{7D01ED20-7234-4F3A-B454-B6F6666A6F04}"/>
    <cellStyle name="Normal 10 2 2 12 3" xfId="4253" xr:uid="{00000000-0005-0000-0000-0000E70B0000}"/>
    <cellStyle name="Normal 10 2 2 12 3 10" xfId="16305" xr:uid="{00000000-0005-0000-0000-0000E80B0000}"/>
    <cellStyle name="Normal 10 2 2 12 3 10 2" xfId="29728" xr:uid="{3C0854BC-66F0-4F36-AAF5-84AF8F03C91F}"/>
    <cellStyle name="Normal 10 2 2 12 3 11" xfId="17685" xr:uid="{97C72386-02C4-4ECD-A0F6-94CAF1F051D3}"/>
    <cellStyle name="Normal 10 2 2 12 3 2" xfId="4967" xr:uid="{00000000-0005-0000-0000-0000E90B0000}"/>
    <cellStyle name="Normal 10 2 2 12 3 2 2" xfId="9077" xr:uid="{00000000-0005-0000-0000-0000EA0B0000}"/>
    <cellStyle name="Normal 10 2 2 12 3 2 2 2" xfId="22500" xr:uid="{5F6767FD-8BC1-4E8E-B025-DA1FDA596179}"/>
    <cellStyle name="Normal 10 2 2 12 3 2 3" xfId="18390" xr:uid="{4CBA49B0-2521-47BF-8CCA-67FE2E516058}"/>
    <cellStyle name="Normal 10 2 2 12 3 3" xfId="5989" xr:uid="{00000000-0005-0000-0000-0000EB0B0000}"/>
    <cellStyle name="Normal 10 2 2 12 3 3 2" xfId="10099" xr:uid="{00000000-0005-0000-0000-0000EC0B0000}"/>
    <cellStyle name="Normal 10 2 2 12 3 3 2 2" xfId="23522" xr:uid="{527FA3BA-8D66-4AE3-902E-B4746CB19DF4}"/>
    <cellStyle name="Normal 10 2 2 12 3 3 3" xfId="19412" xr:uid="{A0D8B06F-F419-499B-ABBD-71063AF8F4CC}"/>
    <cellStyle name="Normal 10 2 2 12 3 4" xfId="7018" xr:uid="{00000000-0005-0000-0000-0000ED0B0000}"/>
    <cellStyle name="Normal 10 2 2 12 3 4 2" xfId="11128" xr:uid="{00000000-0005-0000-0000-0000EE0B0000}"/>
    <cellStyle name="Normal 10 2 2 12 3 4 2 2" xfId="24551" xr:uid="{A3EAEFA1-2BD3-4FFC-8C85-57313225503F}"/>
    <cellStyle name="Normal 10 2 2 12 3 4 3" xfId="20441" xr:uid="{79736C7B-F435-4892-8ADE-51127CD4F57A}"/>
    <cellStyle name="Normal 10 2 2 12 3 5" xfId="8372" xr:uid="{00000000-0005-0000-0000-0000EF0B0000}"/>
    <cellStyle name="Normal 10 2 2 12 3 5 2" xfId="21795" xr:uid="{ABF0375F-0A41-40C7-81F6-C6646ABB62BE}"/>
    <cellStyle name="Normal 10 2 2 12 3 6" xfId="12159" xr:uid="{00000000-0005-0000-0000-0000F00B0000}"/>
    <cellStyle name="Normal 10 2 2 12 3 6 2" xfId="25582" xr:uid="{D1591B20-9CC6-48E2-B20D-24D4E694366F}"/>
    <cellStyle name="Normal 10 2 2 12 3 7" xfId="13188" xr:uid="{00000000-0005-0000-0000-0000F10B0000}"/>
    <cellStyle name="Normal 10 2 2 12 3 7 2" xfId="26611" xr:uid="{3E851D6A-9A3B-4B27-AE8D-EE7D76105322}"/>
    <cellStyle name="Normal 10 2 2 12 3 8" xfId="14220" xr:uid="{00000000-0005-0000-0000-0000F20B0000}"/>
    <cellStyle name="Normal 10 2 2 12 3 8 2" xfId="27643" xr:uid="{CAB14A0F-64E3-4D39-94B5-419A1240AE42}"/>
    <cellStyle name="Normal 10 2 2 12 3 9" xfId="15250" xr:uid="{00000000-0005-0000-0000-0000F30B0000}"/>
    <cellStyle name="Normal 10 2 2 12 3 9 2" xfId="28673" xr:uid="{2B35D056-6696-4E66-B3CD-216252EF6C1A}"/>
    <cellStyle name="Normal 10 2 2 12 4" xfId="4965" xr:uid="{00000000-0005-0000-0000-0000F40B0000}"/>
    <cellStyle name="Normal 10 2 2 12 4 2" xfId="9075" xr:uid="{00000000-0005-0000-0000-0000F50B0000}"/>
    <cellStyle name="Normal 10 2 2 12 4 2 2" xfId="22498" xr:uid="{169E0D2B-3488-465B-ABE1-BFFE738349A9}"/>
    <cellStyle name="Normal 10 2 2 12 4 3" xfId="18388" xr:uid="{6375F725-462F-44C4-9153-0BD1AF122D0E}"/>
    <cellStyle name="Normal 10 2 2 12 5" xfId="5987" xr:uid="{00000000-0005-0000-0000-0000F60B0000}"/>
    <cellStyle name="Normal 10 2 2 12 5 2" xfId="10097" xr:uid="{00000000-0005-0000-0000-0000F70B0000}"/>
    <cellStyle name="Normal 10 2 2 12 5 2 2" xfId="23520" xr:uid="{64C81F26-01C3-417A-ADBF-9BB495E39101}"/>
    <cellStyle name="Normal 10 2 2 12 5 3" xfId="19410" xr:uid="{59584C99-84B8-4C96-8903-59F5AB446609}"/>
    <cellStyle name="Normal 10 2 2 12 6" xfId="7016" xr:uid="{00000000-0005-0000-0000-0000F80B0000}"/>
    <cellStyle name="Normal 10 2 2 12 6 2" xfId="11126" xr:uid="{00000000-0005-0000-0000-0000F90B0000}"/>
    <cellStyle name="Normal 10 2 2 12 6 2 2" xfId="24549" xr:uid="{BB7592E3-78A0-4305-87C1-5BD2AAD8CFA9}"/>
    <cellStyle name="Normal 10 2 2 12 6 3" xfId="20439" xr:uid="{5B441CF6-BA0F-4194-B1D3-5E55C7359D71}"/>
    <cellStyle name="Normal 10 2 2 12 7" xfId="8111" xr:uid="{00000000-0005-0000-0000-0000FA0B0000}"/>
    <cellStyle name="Normal 10 2 2 12 7 2" xfId="21534" xr:uid="{865360BF-EA40-4729-BBA6-5C794C857286}"/>
    <cellStyle name="Normal 10 2 2 12 8" xfId="12157" xr:uid="{00000000-0005-0000-0000-0000FB0B0000}"/>
    <cellStyle name="Normal 10 2 2 12 8 2" xfId="25580" xr:uid="{F04CAB10-263C-4CBF-96DD-346F739DD304}"/>
    <cellStyle name="Normal 10 2 2 12 9" xfId="13186" xr:uid="{00000000-0005-0000-0000-0000FC0B0000}"/>
    <cellStyle name="Normal 10 2 2 12 9 2" xfId="26609" xr:uid="{3E21C05D-BE0A-4B9A-A391-4C503B1BB968}"/>
    <cellStyle name="Normal 10 2 2 13" xfId="4188" xr:uid="{00000000-0005-0000-0000-0000FD0B0000}"/>
    <cellStyle name="Normal 10 2 2 13 10" xfId="14221" xr:uid="{00000000-0005-0000-0000-0000FE0B0000}"/>
    <cellStyle name="Normal 10 2 2 13 10 2" xfId="27644" xr:uid="{2F085462-67C1-4EBF-A8C0-769E749EB730}"/>
    <cellStyle name="Normal 10 2 2 13 11" xfId="15251" xr:uid="{00000000-0005-0000-0000-0000FF0B0000}"/>
    <cellStyle name="Normal 10 2 2 13 11 2" xfId="28674" xr:uid="{5216D54A-533C-4B8D-B7E0-FF39B2818F12}"/>
    <cellStyle name="Normal 10 2 2 13 12" xfId="16306" xr:uid="{00000000-0005-0000-0000-0000000C0000}"/>
    <cellStyle name="Normal 10 2 2 13 12 2" xfId="29729" xr:uid="{DE403A03-7C57-4C0E-9F27-3DE03557AC2F}"/>
    <cellStyle name="Normal 10 2 2 13 13" xfId="17633" xr:uid="{79918460-EC8E-4B3A-B732-7D2D7282AB32}"/>
    <cellStyle name="Normal 10 2 2 13 2" xfId="4603" xr:uid="{00000000-0005-0000-0000-0000010C0000}"/>
    <cellStyle name="Normal 10 2 2 13 2 10" xfId="16307" xr:uid="{00000000-0005-0000-0000-0000020C0000}"/>
    <cellStyle name="Normal 10 2 2 13 2 10 2" xfId="29730" xr:uid="{8E1E71AC-729C-4124-A64C-539A095A3217}"/>
    <cellStyle name="Normal 10 2 2 13 2 11" xfId="18027" xr:uid="{9862E8E3-5C1C-4166-A89F-3F57B47A75B6}"/>
    <cellStyle name="Normal 10 2 2 13 2 2" xfId="4969" xr:uid="{00000000-0005-0000-0000-0000030C0000}"/>
    <cellStyle name="Normal 10 2 2 13 2 2 2" xfId="9079" xr:uid="{00000000-0005-0000-0000-0000040C0000}"/>
    <cellStyle name="Normal 10 2 2 13 2 2 2 2" xfId="22502" xr:uid="{92F14463-4CF1-4099-BC1A-F01EF8890550}"/>
    <cellStyle name="Normal 10 2 2 13 2 2 3" xfId="18392" xr:uid="{FB1D56EB-C755-4FCC-959E-0413CFD147FE}"/>
    <cellStyle name="Normal 10 2 2 13 2 3" xfId="5991" xr:uid="{00000000-0005-0000-0000-0000050C0000}"/>
    <cellStyle name="Normal 10 2 2 13 2 3 2" xfId="10101" xr:uid="{00000000-0005-0000-0000-0000060C0000}"/>
    <cellStyle name="Normal 10 2 2 13 2 3 2 2" xfId="23524" xr:uid="{3E46B1D6-4EF5-4996-8244-07128CA51C9E}"/>
    <cellStyle name="Normal 10 2 2 13 2 3 3" xfId="19414" xr:uid="{64B5DE40-8264-44E2-B8BB-AE3934419311}"/>
    <cellStyle name="Normal 10 2 2 13 2 4" xfId="7020" xr:uid="{00000000-0005-0000-0000-0000070C0000}"/>
    <cellStyle name="Normal 10 2 2 13 2 4 2" xfId="11130" xr:uid="{00000000-0005-0000-0000-0000080C0000}"/>
    <cellStyle name="Normal 10 2 2 13 2 4 2 2" xfId="24553" xr:uid="{851E9506-8D43-40C1-BBA7-74AAC9E23335}"/>
    <cellStyle name="Normal 10 2 2 13 2 4 3" xfId="20443" xr:uid="{3E539855-527C-4F30-BBF8-C235A9BE0417}"/>
    <cellStyle name="Normal 10 2 2 13 2 5" xfId="8714" xr:uid="{00000000-0005-0000-0000-0000090C0000}"/>
    <cellStyle name="Normal 10 2 2 13 2 5 2" xfId="22137" xr:uid="{3F8CA77F-7534-4951-A8D9-EFA10B8AF83C}"/>
    <cellStyle name="Normal 10 2 2 13 2 6" xfId="12161" xr:uid="{00000000-0005-0000-0000-00000A0C0000}"/>
    <cellStyle name="Normal 10 2 2 13 2 6 2" xfId="25584" xr:uid="{13E831E2-EB0C-4E76-98A1-95DA75BB59FA}"/>
    <cellStyle name="Normal 10 2 2 13 2 7" xfId="13190" xr:uid="{00000000-0005-0000-0000-00000B0C0000}"/>
    <cellStyle name="Normal 10 2 2 13 2 7 2" xfId="26613" xr:uid="{016F20DB-9E2E-494B-B637-64C3A7069A37}"/>
    <cellStyle name="Normal 10 2 2 13 2 8" xfId="14222" xr:uid="{00000000-0005-0000-0000-00000C0C0000}"/>
    <cellStyle name="Normal 10 2 2 13 2 8 2" xfId="27645" xr:uid="{7C8D9232-8676-4E92-9807-A78A8148D0CF}"/>
    <cellStyle name="Normal 10 2 2 13 2 9" xfId="15252" xr:uid="{00000000-0005-0000-0000-00000D0C0000}"/>
    <cellStyle name="Normal 10 2 2 13 2 9 2" xfId="28675" xr:uid="{9B979581-4A33-4E10-8966-6552FAA6E5D4}"/>
    <cellStyle name="Normal 10 2 2 13 3" xfId="4254" xr:uid="{00000000-0005-0000-0000-00000E0C0000}"/>
    <cellStyle name="Normal 10 2 2 13 3 10" xfId="16308" xr:uid="{00000000-0005-0000-0000-00000F0C0000}"/>
    <cellStyle name="Normal 10 2 2 13 3 10 2" xfId="29731" xr:uid="{6D93FE03-6CA7-4920-AC9A-BD4EAA267F25}"/>
    <cellStyle name="Normal 10 2 2 13 3 11" xfId="17686" xr:uid="{3F1AAD88-4802-4382-8CB3-E1F80EBDAAA7}"/>
    <cellStyle name="Normal 10 2 2 13 3 2" xfId="4970" xr:uid="{00000000-0005-0000-0000-0000100C0000}"/>
    <cellStyle name="Normal 10 2 2 13 3 2 2" xfId="9080" xr:uid="{00000000-0005-0000-0000-0000110C0000}"/>
    <cellStyle name="Normal 10 2 2 13 3 2 2 2" xfId="22503" xr:uid="{7F83477C-590A-435E-8CE6-FBB09B795E3B}"/>
    <cellStyle name="Normal 10 2 2 13 3 2 3" xfId="18393" xr:uid="{E83E5C09-0E41-4399-ACE9-B2E8983A60CD}"/>
    <cellStyle name="Normal 10 2 2 13 3 3" xfId="5992" xr:uid="{00000000-0005-0000-0000-0000120C0000}"/>
    <cellStyle name="Normal 10 2 2 13 3 3 2" xfId="10102" xr:uid="{00000000-0005-0000-0000-0000130C0000}"/>
    <cellStyle name="Normal 10 2 2 13 3 3 2 2" xfId="23525" xr:uid="{2264CFE5-5ED3-4DA6-A41F-DEC67744A4D7}"/>
    <cellStyle name="Normal 10 2 2 13 3 3 3" xfId="19415" xr:uid="{ED18DFBB-DD89-4785-9C57-59BAABD063F9}"/>
    <cellStyle name="Normal 10 2 2 13 3 4" xfId="7021" xr:uid="{00000000-0005-0000-0000-0000140C0000}"/>
    <cellStyle name="Normal 10 2 2 13 3 4 2" xfId="11131" xr:uid="{00000000-0005-0000-0000-0000150C0000}"/>
    <cellStyle name="Normal 10 2 2 13 3 4 2 2" xfId="24554" xr:uid="{1CAD3E54-5303-413E-B306-98AC7387CFFA}"/>
    <cellStyle name="Normal 10 2 2 13 3 4 3" xfId="20444" xr:uid="{6A2705A7-AB84-42F9-A2BB-F400AD368E00}"/>
    <cellStyle name="Normal 10 2 2 13 3 5" xfId="8373" xr:uid="{00000000-0005-0000-0000-0000160C0000}"/>
    <cellStyle name="Normal 10 2 2 13 3 5 2" xfId="21796" xr:uid="{1BFCAB18-A50F-49D2-8F6F-7A998FDBA1F4}"/>
    <cellStyle name="Normal 10 2 2 13 3 6" xfId="12162" xr:uid="{00000000-0005-0000-0000-0000170C0000}"/>
    <cellStyle name="Normal 10 2 2 13 3 6 2" xfId="25585" xr:uid="{6AA101D5-9F8B-491C-ABA3-855129AA49F9}"/>
    <cellStyle name="Normal 10 2 2 13 3 7" xfId="13191" xr:uid="{00000000-0005-0000-0000-0000180C0000}"/>
    <cellStyle name="Normal 10 2 2 13 3 7 2" xfId="26614" xr:uid="{B05A22A4-85E7-4795-9EB3-6D6DE8CDDAB0}"/>
    <cellStyle name="Normal 10 2 2 13 3 8" xfId="14223" xr:uid="{00000000-0005-0000-0000-0000190C0000}"/>
    <cellStyle name="Normal 10 2 2 13 3 8 2" xfId="27646" xr:uid="{B2FBAED5-CA65-4A22-9E55-373600E71E3F}"/>
    <cellStyle name="Normal 10 2 2 13 3 9" xfId="15253" xr:uid="{00000000-0005-0000-0000-00001A0C0000}"/>
    <cellStyle name="Normal 10 2 2 13 3 9 2" xfId="28676" xr:uid="{5D1AD7E6-2D53-4B5E-BC39-5AF49921AE59}"/>
    <cellStyle name="Normal 10 2 2 13 4" xfId="4968" xr:uid="{00000000-0005-0000-0000-00001B0C0000}"/>
    <cellStyle name="Normal 10 2 2 13 4 2" xfId="9078" xr:uid="{00000000-0005-0000-0000-00001C0C0000}"/>
    <cellStyle name="Normal 10 2 2 13 4 2 2" xfId="22501" xr:uid="{4C59DC3A-66F1-4753-8259-DF16F2428CDC}"/>
    <cellStyle name="Normal 10 2 2 13 4 3" xfId="18391" xr:uid="{432E8423-8CCF-4252-86ED-6D3C8D21A7F8}"/>
    <cellStyle name="Normal 10 2 2 13 5" xfId="5990" xr:uid="{00000000-0005-0000-0000-00001D0C0000}"/>
    <cellStyle name="Normal 10 2 2 13 5 2" xfId="10100" xr:uid="{00000000-0005-0000-0000-00001E0C0000}"/>
    <cellStyle name="Normal 10 2 2 13 5 2 2" xfId="23523" xr:uid="{DCAD5634-29D6-4916-8A6E-F67CF8B976B6}"/>
    <cellStyle name="Normal 10 2 2 13 5 3" xfId="19413" xr:uid="{DC86C221-1CD0-4019-A5AD-77B39D2A9C87}"/>
    <cellStyle name="Normal 10 2 2 13 6" xfId="7019" xr:uid="{00000000-0005-0000-0000-00001F0C0000}"/>
    <cellStyle name="Normal 10 2 2 13 6 2" xfId="11129" xr:uid="{00000000-0005-0000-0000-0000200C0000}"/>
    <cellStyle name="Normal 10 2 2 13 6 2 2" xfId="24552" xr:uid="{55391043-3B84-4563-97EB-2DAC2D9B6931}"/>
    <cellStyle name="Normal 10 2 2 13 6 3" xfId="20442" xr:uid="{9702E903-0B9A-45C7-8D51-519A9934729B}"/>
    <cellStyle name="Normal 10 2 2 13 7" xfId="8320" xr:uid="{00000000-0005-0000-0000-0000210C0000}"/>
    <cellStyle name="Normal 10 2 2 13 7 2" xfId="21743" xr:uid="{A2C6073C-022C-4184-9F49-56E2797A723D}"/>
    <cellStyle name="Normal 10 2 2 13 8" xfId="12160" xr:uid="{00000000-0005-0000-0000-0000220C0000}"/>
    <cellStyle name="Normal 10 2 2 13 8 2" xfId="25583" xr:uid="{52A5B185-BA89-407D-A74E-941C05748445}"/>
    <cellStyle name="Normal 10 2 2 13 9" xfId="13189" xr:uid="{00000000-0005-0000-0000-0000230C0000}"/>
    <cellStyle name="Normal 10 2 2 13 9 2" xfId="26612" xr:uid="{A8C4DE7C-2DEE-4877-A07C-973D21A2AC79}"/>
    <cellStyle name="Normal 10 2 2 14" xfId="4599" xr:uid="{00000000-0005-0000-0000-0000240C0000}"/>
    <cellStyle name="Normal 10 2 2 14 10" xfId="16309" xr:uid="{00000000-0005-0000-0000-0000250C0000}"/>
    <cellStyle name="Normal 10 2 2 14 10 2" xfId="29732" xr:uid="{7CCB4BBF-84E9-4F5E-965D-B5BEE6B21387}"/>
    <cellStyle name="Normal 10 2 2 14 11" xfId="18023" xr:uid="{D1D553DD-00A5-4E2D-8354-C72EC3571D9C}"/>
    <cellStyle name="Normal 10 2 2 14 2" xfId="4971" xr:uid="{00000000-0005-0000-0000-0000260C0000}"/>
    <cellStyle name="Normal 10 2 2 14 2 2" xfId="9081" xr:uid="{00000000-0005-0000-0000-0000270C0000}"/>
    <cellStyle name="Normal 10 2 2 14 2 2 2" xfId="22504" xr:uid="{8FF1EADE-EFB3-4B27-9A9B-6309930454D4}"/>
    <cellStyle name="Normal 10 2 2 14 2 3" xfId="18394" xr:uid="{A5376D94-E4CB-4DE7-B0A6-FFF528B3D0F6}"/>
    <cellStyle name="Normal 10 2 2 14 3" xfId="5993" xr:uid="{00000000-0005-0000-0000-0000280C0000}"/>
    <cellStyle name="Normal 10 2 2 14 3 2" xfId="10103" xr:uid="{00000000-0005-0000-0000-0000290C0000}"/>
    <cellStyle name="Normal 10 2 2 14 3 2 2" xfId="23526" xr:uid="{C06DF8FC-9619-43A6-8042-BBB7627AB9A3}"/>
    <cellStyle name="Normal 10 2 2 14 3 3" xfId="19416" xr:uid="{03736CA9-1FF4-4BE8-B63A-B35B11F2F6B2}"/>
    <cellStyle name="Normal 10 2 2 14 4" xfId="7022" xr:uid="{00000000-0005-0000-0000-00002A0C0000}"/>
    <cellStyle name="Normal 10 2 2 14 4 2" xfId="11132" xr:uid="{00000000-0005-0000-0000-00002B0C0000}"/>
    <cellStyle name="Normal 10 2 2 14 4 2 2" xfId="24555" xr:uid="{78D9DB1D-79BE-4A51-89EC-8D627544FAC4}"/>
    <cellStyle name="Normal 10 2 2 14 4 3" xfId="20445" xr:uid="{2BDCC17A-B589-4B29-AAA9-3FCC46492FB9}"/>
    <cellStyle name="Normal 10 2 2 14 5" xfId="8710" xr:uid="{00000000-0005-0000-0000-00002C0C0000}"/>
    <cellStyle name="Normal 10 2 2 14 5 2" xfId="22133" xr:uid="{69DE5976-790A-43B1-8E57-AF5B1AF173DE}"/>
    <cellStyle name="Normal 10 2 2 14 6" xfId="12163" xr:uid="{00000000-0005-0000-0000-00002D0C0000}"/>
    <cellStyle name="Normal 10 2 2 14 6 2" xfId="25586" xr:uid="{DC613B6A-1711-4B66-8E8F-FE42086051DF}"/>
    <cellStyle name="Normal 10 2 2 14 7" xfId="13192" xr:uid="{00000000-0005-0000-0000-00002E0C0000}"/>
    <cellStyle name="Normal 10 2 2 14 7 2" xfId="26615" xr:uid="{D19F66C2-EF3B-4DDA-BA51-64BC575BC1E0}"/>
    <cellStyle name="Normal 10 2 2 14 8" xfId="14224" xr:uid="{00000000-0005-0000-0000-00002F0C0000}"/>
    <cellStyle name="Normal 10 2 2 14 8 2" xfId="27647" xr:uid="{EC68B834-27A1-4000-8053-D65D20F91954}"/>
    <cellStyle name="Normal 10 2 2 14 9" xfId="15254" xr:uid="{00000000-0005-0000-0000-0000300C0000}"/>
    <cellStyle name="Normal 10 2 2 14 9 2" xfId="28677" xr:uid="{A3504B2A-AC75-4859-A60D-82CD28BC31AA}"/>
    <cellStyle name="Normal 10 2 2 15" xfId="4250" xr:uid="{00000000-0005-0000-0000-0000310C0000}"/>
    <cellStyle name="Normal 10 2 2 15 10" xfId="16310" xr:uid="{00000000-0005-0000-0000-0000320C0000}"/>
    <cellStyle name="Normal 10 2 2 15 10 2" xfId="29733" xr:uid="{9838A1A0-D734-40E1-9DF8-69703367D5AA}"/>
    <cellStyle name="Normal 10 2 2 15 11" xfId="17682" xr:uid="{67A9F656-72AF-4145-9B88-19C7C4E5EC67}"/>
    <cellStyle name="Normal 10 2 2 15 2" xfId="4972" xr:uid="{00000000-0005-0000-0000-0000330C0000}"/>
    <cellStyle name="Normal 10 2 2 15 2 2" xfId="9082" xr:uid="{00000000-0005-0000-0000-0000340C0000}"/>
    <cellStyle name="Normal 10 2 2 15 2 2 2" xfId="22505" xr:uid="{01D5225C-9BD5-4A14-9C41-1DEB0EE2BE65}"/>
    <cellStyle name="Normal 10 2 2 15 2 3" xfId="18395" xr:uid="{422647D8-0AEB-4428-AFB6-6336B8A71E99}"/>
    <cellStyle name="Normal 10 2 2 15 3" xfId="5994" xr:uid="{00000000-0005-0000-0000-0000350C0000}"/>
    <cellStyle name="Normal 10 2 2 15 3 2" xfId="10104" xr:uid="{00000000-0005-0000-0000-0000360C0000}"/>
    <cellStyle name="Normal 10 2 2 15 3 2 2" xfId="23527" xr:uid="{829EF0C0-0AB9-4814-94FB-A8FEB211498C}"/>
    <cellStyle name="Normal 10 2 2 15 3 3" xfId="19417" xr:uid="{F3023C43-0336-4DC4-AF40-47BCA98366C1}"/>
    <cellStyle name="Normal 10 2 2 15 4" xfId="7023" xr:uid="{00000000-0005-0000-0000-0000370C0000}"/>
    <cellStyle name="Normal 10 2 2 15 4 2" xfId="11133" xr:uid="{00000000-0005-0000-0000-0000380C0000}"/>
    <cellStyle name="Normal 10 2 2 15 4 2 2" xfId="24556" xr:uid="{FFA7AFA6-B902-4DC0-9DEE-975B5C096C62}"/>
    <cellStyle name="Normal 10 2 2 15 4 3" xfId="20446" xr:uid="{E44A4523-01E8-45F2-9587-1A24CB04AB5C}"/>
    <cellStyle name="Normal 10 2 2 15 5" xfId="8369" xr:uid="{00000000-0005-0000-0000-0000390C0000}"/>
    <cellStyle name="Normal 10 2 2 15 5 2" xfId="21792" xr:uid="{72FC801E-6416-492B-8BC0-D54940D1522F}"/>
    <cellStyle name="Normal 10 2 2 15 6" xfId="12164" xr:uid="{00000000-0005-0000-0000-00003A0C0000}"/>
    <cellStyle name="Normal 10 2 2 15 6 2" xfId="25587" xr:uid="{8C287961-0484-4F4E-82DB-56B46FEF210A}"/>
    <cellStyle name="Normal 10 2 2 15 7" xfId="13193" xr:uid="{00000000-0005-0000-0000-00003B0C0000}"/>
    <cellStyle name="Normal 10 2 2 15 7 2" xfId="26616" xr:uid="{23B833F1-D7B8-4E83-A039-E224966DB298}"/>
    <cellStyle name="Normal 10 2 2 15 8" xfId="14225" xr:uid="{00000000-0005-0000-0000-00003C0C0000}"/>
    <cellStyle name="Normal 10 2 2 15 8 2" xfId="27648" xr:uid="{7918569C-F59D-4418-8375-A34FA1108D1A}"/>
    <cellStyle name="Normal 10 2 2 15 9" xfId="15255" xr:uid="{00000000-0005-0000-0000-00003D0C0000}"/>
    <cellStyle name="Normal 10 2 2 15 9 2" xfId="28678" xr:uid="{6570554F-ADB0-49E9-843B-4BB11ABD79A1}"/>
    <cellStyle name="Normal 10 2 2 16" xfId="4958" xr:uid="{00000000-0005-0000-0000-00003E0C0000}"/>
    <cellStyle name="Normal 10 2 2 16 2" xfId="9068" xr:uid="{00000000-0005-0000-0000-00003F0C0000}"/>
    <cellStyle name="Normal 10 2 2 16 2 2" xfId="22491" xr:uid="{7373E38D-11EB-4137-AF7C-71CC09DF40E8}"/>
    <cellStyle name="Normal 10 2 2 16 3" xfId="18381" xr:uid="{564DBF69-34BE-4F84-B55E-80EBEE3431FC}"/>
    <cellStyle name="Normal 10 2 2 17" xfId="5980" xr:uid="{00000000-0005-0000-0000-0000400C0000}"/>
    <cellStyle name="Normal 10 2 2 17 2" xfId="10090" xr:uid="{00000000-0005-0000-0000-0000410C0000}"/>
    <cellStyle name="Normal 10 2 2 17 2 2" xfId="23513" xr:uid="{38B20897-A9E6-43DE-BEBE-4FEFDF3B7574}"/>
    <cellStyle name="Normal 10 2 2 17 3" xfId="19403" xr:uid="{04D3D6A9-7A45-417B-AB9C-DAC813A873EA}"/>
    <cellStyle name="Normal 10 2 2 18" xfId="7009" xr:uid="{00000000-0005-0000-0000-0000420C0000}"/>
    <cellStyle name="Normal 10 2 2 18 2" xfId="11119" xr:uid="{00000000-0005-0000-0000-0000430C0000}"/>
    <cellStyle name="Normal 10 2 2 18 2 2" xfId="24542" xr:uid="{FE24C5C6-E9EC-4B2D-86D3-E63465558BBE}"/>
    <cellStyle name="Normal 10 2 2 18 3" xfId="20432" xr:uid="{378EBCF9-B57F-49C0-A882-EC2AA6FF4287}"/>
    <cellStyle name="Normal 10 2 2 19" xfId="8024" xr:uid="{00000000-0005-0000-0000-0000440C0000}"/>
    <cellStyle name="Normal 10 2 2 19 2" xfId="21447" xr:uid="{35F3DA14-632F-4EA7-BE29-FEBC84BDFB02}"/>
    <cellStyle name="Normal 10 2 2 2" xfId="749" xr:uid="{00000000-0005-0000-0000-0000450C0000}"/>
    <cellStyle name="Normal 10 2 2 20" xfId="12150" xr:uid="{00000000-0005-0000-0000-0000460C0000}"/>
    <cellStyle name="Normal 10 2 2 20 2" xfId="25573" xr:uid="{EDE83FAE-A761-4370-A1FE-634C30A0F642}"/>
    <cellStyle name="Normal 10 2 2 21" xfId="13179" xr:uid="{00000000-0005-0000-0000-0000470C0000}"/>
    <cellStyle name="Normal 10 2 2 21 2" xfId="26602" xr:uid="{188271FA-AA9F-42C9-AB63-F7B0B8040A51}"/>
    <cellStyle name="Normal 10 2 2 22" xfId="14211" xr:uid="{00000000-0005-0000-0000-0000480C0000}"/>
    <cellStyle name="Normal 10 2 2 22 2" xfId="27634" xr:uid="{20A12669-7985-45A3-B401-16DCEF9E0BAB}"/>
    <cellStyle name="Normal 10 2 2 23" xfId="15241" xr:uid="{00000000-0005-0000-0000-0000490C0000}"/>
    <cellStyle name="Normal 10 2 2 23 2" xfId="28664" xr:uid="{74FAB0BB-F864-43A9-A579-7B3DCB25BE3A}"/>
    <cellStyle name="Normal 10 2 2 24" xfId="16296" xr:uid="{00000000-0005-0000-0000-00004A0C0000}"/>
    <cellStyle name="Normal 10 2 2 24 2" xfId="29719" xr:uid="{FBF25AA3-8C0A-4D8C-8913-D11979E5EEF9}"/>
    <cellStyle name="Normal 10 2 2 25" xfId="17312" xr:uid="{AEA055C2-ED59-4575-89AD-E78347E0B01E}"/>
    <cellStyle name="Normal 10 2 2 3" xfId="1907" xr:uid="{00000000-0005-0000-0000-00004B0C0000}"/>
    <cellStyle name="Normal 10 2 2 4" xfId="2370" xr:uid="{00000000-0005-0000-0000-00004C0C0000}"/>
    <cellStyle name="Normal 10 2 2 5" xfId="2689" xr:uid="{00000000-0005-0000-0000-00004D0C0000}"/>
    <cellStyle name="Normal 10 2 2 6" xfId="2916" xr:uid="{00000000-0005-0000-0000-00004E0C0000}"/>
    <cellStyle name="Normal 10 2 2 7" xfId="2961" xr:uid="{00000000-0005-0000-0000-00004F0C0000}"/>
    <cellStyle name="Normal 10 2 2 7 10" xfId="13194" xr:uid="{00000000-0005-0000-0000-0000500C0000}"/>
    <cellStyle name="Normal 10 2 2 7 10 2" xfId="26617" xr:uid="{8B25A04C-D4BD-4B14-BE1E-267D4EF2FEA9}"/>
    <cellStyle name="Normal 10 2 2 7 11" xfId="14226" xr:uid="{00000000-0005-0000-0000-0000510C0000}"/>
    <cellStyle name="Normal 10 2 2 7 11 2" xfId="27649" xr:uid="{B9B55362-2A6A-4C76-86EA-E153A23BB21D}"/>
    <cellStyle name="Normal 10 2 2 7 12" xfId="15256" xr:uid="{00000000-0005-0000-0000-0000520C0000}"/>
    <cellStyle name="Normal 10 2 2 7 12 2" xfId="28679" xr:uid="{A7E5EEFD-E259-4FDE-B455-BFB959AC5251}"/>
    <cellStyle name="Normal 10 2 2 7 13" xfId="16311" xr:uid="{00000000-0005-0000-0000-0000530C0000}"/>
    <cellStyle name="Normal 10 2 2 7 13 2" xfId="29734" xr:uid="{FF3FA2A0-0B35-409D-B96A-8E831E8BA9A3}"/>
    <cellStyle name="Normal 10 2 2 7 14" xfId="17369" xr:uid="{0239C3DD-E109-4C44-8C44-049BA7527EC2}"/>
    <cellStyle name="Normal 10 2 2 7 2" xfId="3349" xr:uid="{00000000-0005-0000-0000-0000540C0000}"/>
    <cellStyle name="Normal 10 2 2 7 3" xfId="4604" xr:uid="{00000000-0005-0000-0000-0000550C0000}"/>
    <cellStyle name="Normal 10 2 2 7 3 10" xfId="16312" xr:uid="{00000000-0005-0000-0000-0000560C0000}"/>
    <cellStyle name="Normal 10 2 2 7 3 10 2" xfId="29735" xr:uid="{FDC066E1-3A9E-468A-9FB0-BB95D631DAAB}"/>
    <cellStyle name="Normal 10 2 2 7 3 11" xfId="18028" xr:uid="{9DF5B6A8-B415-413D-AFBD-436B74592780}"/>
    <cellStyle name="Normal 10 2 2 7 3 2" xfId="4974" xr:uid="{00000000-0005-0000-0000-0000570C0000}"/>
    <cellStyle name="Normal 10 2 2 7 3 2 2" xfId="9084" xr:uid="{00000000-0005-0000-0000-0000580C0000}"/>
    <cellStyle name="Normal 10 2 2 7 3 2 2 2" xfId="22507" xr:uid="{D9698011-A769-4063-BFB0-6FE8098A8DAA}"/>
    <cellStyle name="Normal 10 2 2 7 3 2 3" xfId="18397" xr:uid="{826EFC29-8CC6-4E97-91B1-61F52F95805C}"/>
    <cellStyle name="Normal 10 2 2 7 3 3" xfId="5996" xr:uid="{00000000-0005-0000-0000-0000590C0000}"/>
    <cellStyle name="Normal 10 2 2 7 3 3 2" xfId="10106" xr:uid="{00000000-0005-0000-0000-00005A0C0000}"/>
    <cellStyle name="Normal 10 2 2 7 3 3 2 2" xfId="23529" xr:uid="{7354E713-E5BD-4061-AA98-1C7B17EB2EE5}"/>
    <cellStyle name="Normal 10 2 2 7 3 3 3" xfId="19419" xr:uid="{A25C6197-F38E-423F-8EE0-67D6A2F6DDB3}"/>
    <cellStyle name="Normal 10 2 2 7 3 4" xfId="7025" xr:uid="{00000000-0005-0000-0000-00005B0C0000}"/>
    <cellStyle name="Normal 10 2 2 7 3 4 2" xfId="11135" xr:uid="{00000000-0005-0000-0000-00005C0C0000}"/>
    <cellStyle name="Normal 10 2 2 7 3 4 2 2" xfId="24558" xr:uid="{0C1ADDD8-EFE9-4F43-B8C2-51C6F3CA6123}"/>
    <cellStyle name="Normal 10 2 2 7 3 4 3" xfId="20448" xr:uid="{16E511F2-E9D1-473B-AB82-BF9480CBFE63}"/>
    <cellStyle name="Normal 10 2 2 7 3 5" xfId="8715" xr:uid="{00000000-0005-0000-0000-00005D0C0000}"/>
    <cellStyle name="Normal 10 2 2 7 3 5 2" xfId="22138" xr:uid="{05B6914C-98EA-40DA-961B-B035F5085583}"/>
    <cellStyle name="Normal 10 2 2 7 3 6" xfId="12166" xr:uid="{00000000-0005-0000-0000-00005E0C0000}"/>
    <cellStyle name="Normal 10 2 2 7 3 6 2" xfId="25589" xr:uid="{8959418B-B5C4-461A-BF99-0503F8D3C440}"/>
    <cellStyle name="Normal 10 2 2 7 3 7" xfId="13195" xr:uid="{00000000-0005-0000-0000-00005F0C0000}"/>
    <cellStyle name="Normal 10 2 2 7 3 7 2" xfId="26618" xr:uid="{547476A4-6B8D-4DA5-A0CD-130C3FE4D786}"/>
    <cellStyle name="Normal 10 2 2 7 3 8" xfId="14227" xr:uid="{00000000-0005-0000-0000-0000600C0000}"/>
    <cellStyle name="Normal 10 2 2 7 3 8 2" xfId="27650" xr:uid="{CFC57DE9-B1D3-4571-83D3-7764E56D87A2}"/>
    <cellStyle name="Normal 10 2 2 7 3 9" xfId="15257" xr:uid="{00000000-0005-0000-0000-0000610C0000}"/>
    <cellStyle name="Normal 10 2 2 7 3 9 2" xfId="28680" xr:uid="{746D266D-AFC9-4D7E-B132-564B9A959399}"/>
    <cellStyle name="Normal 10 2 2 7 4" xfId="4255" xr:uid="{00000000-0005-0000-0000-0000620C0000}"/>
    <cellStyle name="Normal 10 2 2 7 4 10" xfId="16313" xr:uid="{00000000-0005-0000-0000-0000630C0000}"/>
    <cellStyle name="Normal 10 2 2 7 4 10 2" xfId="29736" xr:uid="{578C82E0-434A-41A3-BA37-C585C287EDE4}"/>
    <cellStyle name="Normal 10 2 2 7 4 11" xfId="17687" xr:uid="{621D578C-5234-412C-8991-29A715F7A520}"/>
    <cellStyle name="Normal 10 2 2 7 4 2" xfId="4975" xr:uid="{00000000-0005-0000-0000-0000640C0000}"/>
    <cellStyle name="Normal 10 2 2 7 4 2 2" xfId="9085" xr:uid="{00000000-0005-0000-0000-0000650C0000}"/>
    <cellStyle name="Normal 10 2 2 7 4 2 2 2" xfId="22508" xr:uid="{49C6639C-45F2-43C0-95BB-228930BC9367}"/>
    <cellStyle name="Normal 10 2 2 7 4 2 3" xfId="18398" xr:uid="{B153CA55-649B-4D48-9CD0-354CD3812F51}"/>
    <cellStyle name="Normal 10 2 2 7 4 3" xfId="5997" xr:uid="{00000000-0005-0000-0000-0000660C0000}"/>
    <cellStyle name="Normal 10 2 2 7 4 3 2" xfId="10107" xr:uid="{00000000-0005-0000-0000-0000670C0000}"/>
    <cellStyle name="Normal 10 2 2 7 4 3 2 2" xfId="23530" xr:uid="{4BFA00B7-4F84-4C0C-B014-39597DAEC1B7}"/>
    <cellStyle name="Normal 10 2 2 7 4 3 3" xfId="19420" xr:uid="{B9B05D77-EEF6-43C6-9468-C2E69B51AC59}"/>
    <cellStyle name="Normal 10 2 2 7 4 4" xfId="7026" xr:uid="{00000000-0005-0000-0000-0000680C0000}"/>
    <cellStyle name="Normal 10 2 2 7 4 4 2" xfId="11136" xr:uid="{00000000-0005-0000-0000-0000690C0000}"/>
    <cellStyle name="Normal 10 2 2 7 4 4 2 2" xfId="24559" xr:uid="{338E8C23-D848-4D33-B815-A35B1B41E7AE}"/>
    <cellStyle name="Normal 10 2 2 7 4 4 3" xfId="20449" xr:uid="{A2D1B6C0-59A1-4CCA-B5B6-A4CC9F8DB512}"/>
    <cellStyle name="Normal 10 2 2 7 4 5" xfId="8374" xr:uid="{00000000-0005-0000-0000-00006A0C0000}"/>
    <cellStyle name="Normal 10 2 2 7 4 5 2" xfId="21797" xr:uid="{F0AF11B6-B953-4C2E-9B9E-A84E46491889}"/>
    <cellStyle name="Normal 10 2 2 7 4 6" xfId="12167" xr:uid="{00000000-0005-0000-0000-00006B0C0000}"/>
    <cellStyle name="Normal 10 2 2 7 4 6 2" xfId="25590" xr:uid="{B2533063-5AEF-4EE7-A8CA-F59AEC0AD588}"/>
    <cellStyle name="Normal 10 2 2 7 4 7" xfId="13196" xr:uid="{00000000-0005-0000-0000-00006C0C0000}"/>
    <cellStyle name="Normal 10 2 2 7 4 7 2" xfId="26619" xr:uid="{7D96EB8D-B76D-48A1-B98A-0429DA74E4A0}"/>
    <cellStyle name="Normal 10 2 2 7 4 8" xfId="14228" xr:uid="{00000000-0005-0000-0000-00006D0C0000}"/>
    <cellStyle name="Normal 10 2 2 7 4 8 2" xfId="27651" xr:uid="{1A7CB50D-9133-46CC-B808-A4A504D63DFF}"/>
    <cellStyle name="Normal 10 2 2 7 4 9" xfId="15258" xr:uid="{00000000-0005-0000-0000-00006E0C0000}"/>
    <cellStyle name="Normal 10 2 2 7 4 9 2" xfId="28681" xr:uid="{D91C1A15-1971-4410-9353-3A69C01A72DF}"/>
    <cellStyle name="Normal 10 2 2 7 5" xfId="4973" xr:uid="{00000000-0005-0000-0000-00006F0C0000}"/>
    <cellStyle name="Normal 10 2 2 7 5 2" xfId="9083" xr:uid="{00000000-0005-0000-0000-0000700C0000}"/>
    <cellStyle name="Normal 10 2 2 7 5 2 2" xfId="22506" xr:uid="{DC82526D-C57D-4720-BB22-7B8BDAC6BA29}"/>
    <cellStyle name="Normal 10 2 2 7 5 3" xfId="18396" xr:uid="{57F9FF22-A3D3-4B78-BCA4-9E6077D34257}"/>
    <cellStyle name="Normal 10 2 2 7 6" xfId="5995" xr:uid="{00000000-0005-0000-0000-0000710C0000}"/>
    <cellStyle name="Normal 10 2 2 7 6 2" xfId="10105" xr:uid="{00000000-0005-0000-0000-0000720C0000}"/>
    <cellStyle name="Normal 10 2 2 7 6 2 2" xfId="23528" xr:uid="{8ABF2422-6FE1-457E-8A75-090CED8D2761}"/>
    <cellStyle name="Normal 10 2 2 7 6 3" xfId="19418" xr:uid="{12E7C18E-9331-41B9-9817-40EF86F4DC31}"/>
    <cellStyle name="Normal 10 2 2 7 7" xfId="7024" xr:uid="{00000000-0005-0000-0000-0000730C0000}"/>
    <cellStyle name="Normal 10 2 2 7 7 2" xfId="11134" xr:uid="{00000000-0005-0000-0000-0000740C0000}"/>
    <cellStyle name="Normal 10 2 2 7 7 2 2" xfId="24557" xr:uid="{BFFF7E2C-5A5C-4384-AD77-0BA1BB54BE24}"/>
    <cellStyle name="Normal 10 2 2 7 7 3" xfId="20447" xr:uid="{D7221867-5D74-4887-9F11-C5B7D83D6EF3}"/>
    <cellStyle name="Normal 10 2 2 7 8" xfId="8066" xr:uid="{00000000-0005-0000-0000-0000750C0000}"/>
    <cellStyle name="Normal 10 2 2 7 8 2" xfId="21489" xr:uid="{3CAC7BA3-EB74-4BAA-A52C-D3B09CDA9FA0}"/>
    <cellStyle name="Normal 10 2 2 7 9" xfId="12165" xr:uid="{00000000-0005-0000-0000-0000760C0000}"/>
    <cellStyle name="Normal 10 2 2 7 9 2" xfId="25588" xr:uid="{D35A6F99-B9C1-47DA-B181-AA28E78DB967}"/>
    <cellStyle name="Normal 10 2 2 8" xfId="3350" xr:uid="{00000000-0005-0000-0000-0000770C0000}"/>
    <cellStyle name="Normal 10 2 2 9" xfId="3351" xr:uid="{00000000-0005-0000-0000-0000780C0000}"/>
    <cellStyle name="Normal 10 2 3" xfId="1906" xr:uid="{00000000-0005-0000-0000-0000790C0000}"/>
    <cellStyle name="Normal 10 2 3 10" xfId="3353" xr:uid="{00000000-0005-0000-0000-00007A0C0000}"/>
    <cellStyle name="Normal 10 2 3 10 10" xfId="14230" xr:uid="{00000000-0005-0000-0000-00007B0C0000}"/>
    <cellStyle name="Normal 10 2 3 10 10 2" xfId="27653" xr:uid="{7A091242-BC46-4189-A96A-9BCE0252F96F}"/>
    <cellStyle name="Normal 10 2 3 10 11" xfId="15260" xr:uid="{00000000-0005-0000-0000-00007C0C0000}"/>
    <cellStyle name="Normal 10 2 3 10 11 2" xfId="28683" xr:uid="{ED129737-76EB-4365-8839-D19CE6AB2E7B}"/>
    <cellStyle name="Normal 10 2 3 10 12" xfId="16315" xr:uid="{00000000-0005-0000-0000-00007D0C0000}"/>
    <cellStyle name="Normal 10 2 3 10 12 2" xfId="29738" xr:uid="{52658995-D15E-4F0E-9A2A-13ED2523BCB4}"/>
    <cellStyle name="Normal 10 2 3 10 13" xfId="17428" xr:uid="{46CCE9B3-854F-447B-B618-C28A1B1B56A8}"/>
    <cellStyle name="Normal 10 2 3 10 2" xfId="4606" xr:uid="{00000000-0005-0000-0000-00007E0C0000}"/>
    <cellStyle name="Normal 10 2 3 10 2 10" xfId="16316" xr:uid="{00000000-0005-0000-0000-00007F0C0000}"/>
    <cellStyle name="Normal 10 2 3 10 2 10 2" xfId="29739" xr:uid="{5179508C-5A37-4D5E-9250-CE01F0200B8D}"/>
    <cellStyle name="Normal 10 2 3 10 2 11" xfId="18030" xr:uid="{39A5998E-7E3E-4440-9B52-5B85DDAEE20D}"/>
    <cellStyle name="Normal 10 2 3 10 2 2" xfId="4978" xr:uid="{00000000-0005-0000-0000-0000800C0000}"/>
    <cellStyle name="Normal 10 2 3 10 2 2 2" xfId="9088" xr:uid="{00000000-0005-0000-0000-0000810C0000}"/>
    <cellStyle name="Normal 10 2 3 10 2 2 2 2" xfId="22511" xr:uid="{BDD74C02-4E27-48AB-85C0-D3134A906F2D}"/>
    <cellStyle name="Normal 10 2 3 10 2 2 3" xfId="18401" xr:uid="{A48AE854-F56B-41E9-8C69-68DA50117E7A}"/>
    <cellStyle name="Normal 10 2 3 10 2 3" xfId="6000" xr:uid="{00000000-0005-0000-0000-0000820C0000}"/>
    <cellStyle name="Normal 10 2 3 10 2 3 2" xfId="10110" xr:uid="{00000000-0005-0000-0000-0000830C0000}"/>
    <cellStyle name="Normal 10 2 3 10 2 3 2 2" xfId="23533" xr:uid="{CE9FA117-6BB2-4080-87B1-7F55F6C141AA}"/>
    <cellStyle name="Normal 10 2 3 10 2 3 3" xfId="19423" xr:uid="{113FC254-B27E-434E-AEB9-0BCB59A8008F}"/>
    <cellStyle name="Normal 10 2 3 10 2 4" xfId="7029" xr:uid="{00000000-0005-0000-0000-0000840C0000}"/>
    <cellStyle name="Normal 10 2 3 10 2 4 2" xfId="11139" xr:uid="{00000000-0005-0000-0000-0000850C0000}"/>
    <cellStyle name="Normal 10 2 3 10 2 4 2 2" xfId="24562" xr:uid="{71FCD40D-38A6-4CCA-85A3-53672EE2F256}"/>
    <cellStyle name="Normal 10 2 3 10 2 4 3" xfId="20452" xr:uid="{04A35C24-6584-4202-BE35-D035FA6F2158}"/>
    <cellStyle name="Normal 10 2 3 10 2 5" xfId="8717" xr:uid="{00000000-0005-0000-0000-0000860C0000}"/>
    <cellStyle name="Normal 10 2 3 10 2 5 2" xfId="22140" xr:uid="{56E2CF47-401F-44DA-85F1-AD87F74A74E9}"/>
    <cellStyle name="Normal 10 2 3 10 2 6" xfId="12170" xr:uid="{00000000-0005-0000-0000-0000870C0000}"/>
    <cellStyle name="Normal 10 2 3 10 2 6 2" xfId="25593" xr:uid="{B2E37F3A-7E5F-436F-87BD-B3081292ECD2}"/>
    <cellStyle name="Normal 10 2 3 10 2 7" xfId="13199" xr:uid="{00000000-0005-0000-0000-0000880C0000}"/>
    <cellStyle name="Normal 10 2 3 10 2 7 2" xfId="26622" xr:uid="{49AD2EFD-A13D-4964-85E8-1E519FFEEEDE}"/>
    <cellStyle name="Normal 10 2 3 10 2 8" xfId="14231" xr:uid="{00000000-0005-0000-0000-0000890C0000}"/>
    <cellStyle name="Normal 10 2 3 10 2 8 2" xfId="27654" xr:uid="{C370909B-BA1B-48B3-B801-E0A0C5DCB8D4}"/>
    <cellStyle name="Normal 10 2 3 10 2 9" xfId="15261" xr:uid="{00000000-0005-0000-0000-00008A0C0000}"/>
    <cellStyle name="Normal 10 2 3 10 2 9 2" xfId="28684" xr:uid="{22091DC2-EECB-42CB-966C-5DA54E3A92D2}"/>
    <cellStyle name="Normal 10 2 3 10 3" xfId="4257" xr:uid="{00000000-0005-0000-0000-00008B0C0000}"/>
    <cellStyle name="Normal 10 2 3 10 3 10" xfId="16317" xr:uid="{00000000-0005-0000-0000-00008C0C0000}"/>
    <cellStyle name="Normal 10 2 3 10 3 10 2" xfId="29740" xr:uid="{B86663E8-2F4C-4431-9018-4764040CC595}"/>
    <cellStyle name="Normal 10 2 3 10 3 11" xfId="17689" xr:uid="{87C50690-7546-4D80-A9E3-96F43F82EFCF}"/>
    <cellStyle name="Normal 10 2 3 10 3 2" xfId="4979" xr:uid="{00000000-0005-0000-0000-00008D0C0000}"/>
    <cellStyle name="Normal 10 2 3 10 3 2 2" xfId="9089" xr:uid="{00000000-0005-0000-0000-00008E0C0000}"/>
    <cellStyle name="Normal 10 2 3 10 3 2 2 2" xfId="22512" xr:uid="{982A5A3B-E5DB-4317-BEAF-6B1EBFF0801C}"/>
    <cellStyle name="Normal 10 2 3 10 3 2 3" xfId="18402" xr:uid="{9F543EA5-C9B6-4739-B2E4-6CCBC4477127}"/>
    <cellStyle name="Normal 10 2 3 10 3 3" xfId="6001" xr:uid="{00000000-0005-0000-0000-00008F0C0000}"/>
    <cellStyle name="Normal 10 2 3 10 3 3 2" xfId="10111" xr:uid="{00000000-0005-0000-0000-0000900C0000}"/>
    <cellStyle name="Normal 10 2 3 10 3 3 2 2" xfId="23534" xr:uid="{29BDD84C-D8C5-48E7-9441-F6DDC5987351}"/>
    <cellStyle name="Normal 10 2 3 10 3 3 3" xfId="19424" xr:uid="{E3BC50B5-86DE-44F7-B3BB-9EBB0F0F9F21}"/>
    <cellStyle name="Normal 10 2 3 10 3 4" xfId="7030" xr:uid="{00000000-0005-0000-0000-0000910C0000}"/>
    <cellStyle name="Normal 10 2 3 10 3 4 2" xfId="11140" xr:uid="{00000000-0005-0000-0000-0000920C0000}"/>
    <cellStyle name="Normal 10 2 3 10 3 4 2 2" xfId="24563" xr:uid="{A89B9355-8855-4D21-B04A-1CA5EAFBE183}"/>
    <cellStyle name="Normal 10 2 3 10 3 4 3" xfId="20453" xr:uid="{182C0458-A357-47D0-813E-C335CDC6FDA4}"/>
    <cellStyle name="Normal 10 2 3 10 3 5" xfId="8376" xr:uid="{00000000-0005-0000-0000-0000930C0000}"/>
    <cellStyle name="Normal 10 2 3 10 3 5 2" xfId="21799" xr:uid="{9CFA908F-3B92-4A96-BF78-3B071ED664A9}"/>
    <cellStyle name="Normal 10 2 3 10 3 6" xfId="12171" xr:uid="{00000000-0005-0000-0000-0000940C0000}"/>
    <cellStyle name="Normal 10 2 3 10 3 6 2" xfId="25594" xr:uid="{05863306-BA2E-4BAF-8381-FD44F90062E0}"/>
    <cellStyle name="Normal 10 2 3 10 3 7" xfId="13200" xr:uid="{00000000-0005-0000-0000-0000950C0000}"/>
    <cellStyle name="Normal 10 2 3 10 3 7 2" xfId="26623" xr:uid="{98529A78-8425-4819-AFF5-3EFF3450B23A}"/>
    <cellStyle name="Normal 10 2 3 10 3 8" xfId="14232" xr:uid="{00000000-0005-0000-0000-0000960C0000}"/>
    <cellStyle name="Normal 10 2 3 10 3 8 2" xfId="27655" xr:uid="{BCD6938B-FA98-4751-ACF9-7ACE1712C6CA}"/>
    <cellStyle name="Normal 10 2 3 10 3 9" xfId="15262" xr:uid="{00000000-0005-0000-0000-0000970C0000}"/>
    <cellStyle name="Normal 10 2 3 10 3 9 2" xfId="28685" xr:uid="{4042FC55-CBD8-4E00-A03B-A7609A18D81A}"/>
    <cellStyle name="Normal 10 2 3 10 4" xfId="4977" xr:uid="{00000000-0005-0000-0000-0000980C0000}"/>
    <cellStyle name="Normal 10 2 3 10 4 2" xfId="9087" xr:uid="{00000000-0005-0000-0000-0000990C0000}"/>
    <cellStyle name="Normal 10 2 3 10 4 2 2" xfId="22510" xr:uid="{45F2F9EA-638B-4F99-83A7-8DC1EF4114E9}"/>
    <cellStyle name="Normal 10 2 3 10 4 3" xfId="18400" xr:uid="{03B7FB59-8AFE-4BE7-B14A-B3F11B2F0D0D}"/>
    <cellStyle name="Normal 10 2 3 10 5" xfId="5999" xr:uid="{00000000-0005-0000-0000-00009A0C0000}"/>
    <cellStyle name="Normal 10 2 3 10 5 2" xfId="10109" xr:uid="{00000000-0005-0000-0000-00009B0C0000}"/>
    <cellStyle name="Normal 10 2 3 10 5 2 2" xfId="23532" xr:uid="{268973F6-F5A5-4D80-8693-12350455E49E}"/>
    <cellStyle name="Normal 10 2 3 10 5 3" xfId="19422" xr:uid="{86168176-0A9C-404D-A2C8-CC9B3C89A34B}"/>
    <cellStyle name="Normal 10 2 3 10 6" xfId="7028" xr:uid="{00000000-0005-0000-0000-00009C0C0000}"/>
    <cellStyle name="Normal 10 2 3 10 6 2" xfId="11138" xr:uid="{00000000-0005-0000-0000-00009D0C0000}"/>
    <cellStyle name="Normal 10 2 3 10 6 2 2" xfId="24561" xr:uid="{73EBFD8E-2AD9-40F7-BE9A-378A37FEBB3C}"/>
    <cellStyle name="Normal 10 2 3 10 6 3" xfId="20451" xr:uid="{5F0560C2-4D96-45E0-8A17-8D4F5852A42B}"/>
    <cellStyle name="Normal 10 2 3 10 7" xfId="8115" xr:uid="{00000000-0005-0000-0000-00009E0C0000}"/>
    <cellStyle name="Normal 10 2 3 10 7 2" xfId="21538" xr:uid="{719EFAA1-3A07-4991-8D57-114668C2B65F}"/>
    <cellStyle name="Normal 10 2 3 10 8" xfId="12169" xr:uid="{00000000-0005-0000-0000-00009F0C0000}"/>
    <cellStyle name="Normal 10 2 3 10 8 2" xfId="25592" xr:uid="{27A6C167-04F1-4D30-9BE0-21B2853CB069}"/>
    <cellStyle name="Normal 10 2 3 10 9" xfId="13198" xr:uid="{00000000-0005-0000-0000-0000A00C0000}"/>
    <cellStyle name="Normal 10 2 3 10 9 2" xfId="26621" xr:uid="{287AECE3-37F9-4634-8429-B77D3B998645}"/>
    <cellStyle name="Normal 10 2 3 11" xfId="3352" xr:uid="{00000000-0005-0000-0000-0000A10C0000}"/>
    <cellStyle name="Normal 10 2 3 11 10" xfId="14233" xr:uid="{00000000-0005-0000-0000-0000A20C0000}"/>
    <cellStyle name="Normal 10 2 3 11 10 2" xfId="27656" xr:uid="{DA4D0F5C-3D18-4E79-B786-378B8365ADEA}"/>
    <cellStyle name="Normal 10 2 3 11 11" xfId="15263" xr:uid="{00000000-0005-0000-0000-0000A30C0000}"/>
    <cellStyle name="Normal 10 2 3 11 11 2" xfId="28686" xr:uid="{2BD467E4-1812-4B4A-9515-AA4CF65F806D}"/>
    <cellStyle name="Normal 10 2 3 11 12" xfId="16318" xr:uid="{00000000-0005-0000-0000-0000A40C0000}"/>
    <cellStyle name="Normal 10 2 3 11 12 2" xfId="29741" xr:uid="{01E7A79A-DF96-4057-B649-1FB4D6800FB2}"/>
    <cellStyle name="Normal 10 2 3 11 13" xfId="17427" xr:uid="{BB366EAE-2179-49B1-B42F-4450301D52ED}"/>
    <cellStyle name="Normal 10 2 3 11 2" xfId="4607" xr:uid="{00000000-0005-0000-0000-0000A50C0000}"/>
    <cellStyle name="Normal 10 2 3 11 2 10" xfId="16319" xr:uid="{00000000-0005-0000-0000-0000A60C0000}"/>
    <cellStyle name="Normal 10 2 3 11 2 10 2" xfId="29742" xr:uid="{A1B05898-C8A9-4342-A13A-DAB4031F7103}"/>
    <cellStyle name="Normal 10 2 3 11 2 11" xfId="18031" xr:uid="{38A6842E-E789-4E2D-8594-5DDF9A45E31F}"/>
    <cellStyle name="Normal 10 2 3 11 2 2" xfId="4981" xr:uid="{00000000-0005-0000-0000-0000A70C0000}"/>
    <cellStyle name="Normal 10 2 3 11 2 2 2" xfId="9091" xr:uid="{00000000-0005-0000-0000-0000A80C0000}"/>
    <cellStyle name="Normal 10 2 3 11 2 2 2 2" xfId="22514" xr:uid="{CCC495F3-FADE-4427-9CE7-C26D5CD433C3}"/>
    <cellStyle name="Normal 10 2 3 11 2 2 3" xfId="18404" xr:uid="{6406B0E2-37B7-4AD9-BCC4-4E1FFF34C59D}"/>
    <cellStyle name="Normal 10 2 3 11 2 3" xfId="6003" xr:uid="{00000000-0005-0000-0000-0000A90C0000}"/>
    <cellStyle name="Normal 10 2 3 11 2 3 2" xfId="10113" xr:uid="{00000000-0005-0000-0000-0000AA0C0000}"/>
    <cellStyle name="Normal 10 2 3 11 2 3 2 2" xfId="23536" xr:uid="{5FD8A0D2-4889-4260-80A1-96F4597644B5}"/>
    <cellStyle name="Normal 10 2 3 11 2 3 3" xfId="19426" xr:uid="{0E14DDBF-AC94-4ADD-B86B-0AC7E0542C7F}"/>
    <cellStyle name="Normal 10 2 3 11 2 4" xfId="7032" xr:uid="{00000000-0005-0000-0000-0000AB0C0000}"/>
    <cellStyle name="Normal 10 2 3 11 2 4 2" xfId="11142" xr:uid="{00000000-0005-0000-0000-0000AC0C0000}"/>
    <cellStyle name="Normal 10 2 3 11 2 4 2 2" xfId="24565" xr:uid="{774C61FE-3B0E-4263-8B91-39B0BCE22BCD}"/>
    <cellStyle name="Normal 10 2 3 11 2 4 3" xfId="20455" xr:uid="{06DE2F5E-7567-4D04-B27D-DA8CE0E4555B}"/>
    <cellStyle name="Normal 10 2 3 11 2 5" xfId="8718" xr:uid="{00000000-0005-0000-0000-0000AD0C0000}"/>
    <cellStyle name="Normal 10 2 3 11 2 5 2" xfId="22141" xr:uid="{0590D647-7EBB-413C-B0DE-006E80EAE8C9}"/>
    <cellStyle name="Normal 10 2 3 11 2 6" xfId="12173" xr:uid="{00000000-0005-0000-0000-0000AE0C0000}"/>
    <cellStyle name="Normal 10 2 3 11 2 6 2" xfId="25596" xr:uid="{14FD83EA-0A4B-4EB1-A1AC-8E95199DE24E}"/>
    <cellStyle name="Normal 10 2 3 11 2 7" xfId="13202" xr:uid="{00000000-0005-0000-0000-0000AF0C0000}"/>
    <cellStyle name="Normal 10 2 3 11 2 7 2" xfId="26625" xr:uid="{D0F5F140-82BA-49D4-BA64-0EF9B35C8A04}"/>
    <cellStyle name="Normal 10 2 3 11 2 8" xfId="14234" xr:uid="{00000000-0005-0000-0000-0000B00C0000}"/>
    <cellStyle name="Normal 10 2 3 11 2 8 2" xfId="27657" xr:uid="{734F77F6-B2AF-42C7-955D-8EA2F17717BE}"/>
    <cellStyle name="Normal 10 2 3 11 2 9" xfId="15264" xr:uid="{00000000-0005-0000-0000-0000B10C0000}"/>
    <cellStyle name="Normal 10 2 3 11 2 9 2" xfId="28687" xr:uid="{2369E7A4-4AF9-4F1F-A377-1416BA19ED83}"/>
    <cellStyle name="Normal 10 2 3 11 3" xfId="4258" xr:uid="{00000000-0005-0000-0000-0000B20C0000}"/>
    <cellStyle name="Normal 10 2 3 11 3 10" xfId="16320" xr:uid="{00000000-0005-0000-0000-0000B30C0000}"/>
    <cellStyle name="Normal 10 2 3 11 3 10 2" xfId="29743" xr:uid="{759B29E1-6CE3-4EAA-A724-43AE88AFD046}"/>
    <cellStyle name="Normal 10 2 3 11 3 11" xfId="17690" xr:uid="{268FA56F-993F-4E0D-A914-677344A2DF3E}"/>
    <cellStyle name="Normal 10 2 3 11 3 2" xfId="4982" xr:uid="{00000000-0005-0000-0000-0000B40C0000}"/>
    <cellStyle name="Normal 10 2 3 11 3 2 2" xfId="9092" xr:uid="{00000000-0005-0000-0000-0000B50C0000}"/>
    <cellStyle name="Normal 10 2 3 11 3 2 2 2" xfId="22515" xr:uid="{18166F3A-328C-4770-A348-8CD48663FED8}"/>
    <cellStyle name="Normal 10 2 3 11 3 2 3" xfId="18405" xr:uid="{39FAB721-D0D5-4EEF-97E0-086FDE637A30}"/>
    <cellStyle name="Normal 10 2 3 11 3 3" xfId="6004" xr:uid="{00000000-0005-0000-0000-0000B60C0000}"/>
    <cellStyle name="Normal 10 2 3 11 3 3 2" xfId="10114" xr:uid="{00000000-0005-0000-0000-0000B70C0000}"/>
    <cellStyle name="Normal 10 2 3 11 3 3 2 2" xfId="23537" xr:uid="{A252145C-EC43-4378-8B14-433521FA7254}"/>
    <cellStyle name="Normal 10 2 3 11 3 3 3" xfId="19427" xr:uid="{7A90BA36-4A3D-4680-9408-A4CED477F101}"/>
    <cellStyle name="Normal 10 2 3 11 3 4" xfId="7033" xr:uid="{00000000-0005-0000-0000-0000B80C0000}"/>
    <cellStyle name="Normal 10 2 3 11 3 4 2" xfId="11143" xr:uid="{00000000-0005-0000-0000-0000B90C0000}"/>
    <cellStyle name="Normal 10 2 3 11 3 4 2 2" xfId="24566" xr:uid="{C1F2E4F4-C539-479C-8702-FCA957B2FA4E}"/>
    <cellStyle name="Normal 10 2 3 11 3 4 3" xfId="20456" xr:uid="{4B9DE890-0169-4730-852A-C0863C1DF157}"/>
    <cellStyle name="Normal 10 2 3 11 3 5" xfId="8377" xr:uid="{00000000-0005-0000-0000-0000BA0C0000}"/>
    <cellStyle name="Normal 10 2 3 11 3 5 2" xfId="21800" xr:uid="{157C2427-4018-4CC5-9C78-A62E778373CC}"/>
    <cellStyle name="Normal 10 2 3 11 3 6" xfId="12174" xr:uid="{00000000-0005-0000-0000-0000BB0C0000}"/>
    <cellStyle name="Normal 10 2 3 11 3 6 2" xfId="25597" xr:uid="{3312EAB9-8E8D-47CA-B0DD-59E10F4D35F2}"/>
    <cellStyle name="Normal 10 2 3 11 3 7" xfId="13203" xr:uid="{00000000-0005-0000-0000-0000BC0C0000}"/>
    <cellStyle name="Normal 10 2 3 11 3 7 2" xfId="26626" xr:uid="{A71F102D-1103-4A5A-B791-2752CA92BA83}"/>
    <cellStyle name="Normal 10 2 3 11 3 8" xfId="14235" xr:uid="{00000000-0005-0000-0000-0000BD0C0000}"/>
    <cellStyle name="Normal 10 2 3 11 3 8 2" xfId="27658" xr:uid="{8805354E-938B-48F5-946F-99C71A4734E9}"/>
    <cellStyle name="Normal 10 2 3 11 3 9" xfId="15265" xr:uid="{00000000-0005-0000-0000-0000BE0C0000}"/>
    <cellStyle name="Normal 10 2 3 11 3 9 2" xfId="28688" xr:uid="{54FB7DD1-17A4-4B21-9B43-2F7C1A1DD44C}"/>
    <cellStyle name="Normal 10 2 3 11 4" xfId="4980" xr:uid="{00000000-0005-0000-0000-0000BF0C0000}"/>
    <cellStyle name="Normal 10 2 3 11 4 2" xfId="9090" xr:uid="{00000000-0005-0000-0000-0000C00C0000}"/>
    <cellStyle name="Normal 10 2 3 11 4 2 2" xfId="22513" xr:uid="{FD767083-DB85-4D31-B171-5E3E3E664334}"/>
    <cellStyle name="Normal 10 2 3 11 4 3" xfId="18403" xr:uid="{D9FF6E2B-C9FF-46EA-B1C1-C04A738A4B10}"/>
    <cellStyle name="Normal 10 2 3 11 5" xfId="6002" xr:uid="{00000000-0005-0000-0000-0000C10C0000}"/>
    <cellStyle name="Normal 10 2 3 11 5 2" xfId="10112" xr:uid="{00000000-0005-0000-0000-0000C20C0000}"/>
    <cellStyle name="Normal 10 2 3 11 5 2 2" xfId="23535" xr:uid="{41E5B852-6B38-4752-8A92-4DF6AF69085C}"/>
    <cellStyle name="Normal 10 2 3 11 5 3" xfId="19425" xr:uid="{44BCCB01-22E7-42D2-8C3E-6553412E131F}"/>
    <cellStyle name="Normal 10 2 3 11 6" xfId="7031" xr:uid="{00000000-0005-0000-0000-0000C30C0000}"/>
    <cellStyle name="Normal 10 2 3 11 6 2" xfId="11141" xr:uid="{00000000-0005-0000-0000-0000C40C0000}"/>
    <cellStyle name="Normal 10 2 3 11 6 2 2" xfId="24564" xr:uid="{8E4E5146-2594-4DB4-AB67-D86AE0EC69A8}"/>
    <cellStyle name="Normal 10 2 3 11 6 3" xfId="20454" xr:uid="{706E7452-5CF2-4643-84C6-D4E4685A2428}"/>
    <cellStyle name="Normal 10 2 3 11 7" xfId="8114" xr:uid="{00000000-0005-0000-0000-0000C50C0000}"/>
    <cellStyle name="Normal 10 2 3 11 7 2" xfId="21537" xr:uid="{15310C88-1852-4695-AC94-D237135C70AB}"/>
    <cellStyle name="Normal 10 2 3 11 8" xfId="12172" xr:uid="{00000000-0005-0000-0000-0000C60C0000}"/>
    <cellStyle name="Normal 10 2 3 11 8 2" xfId="25595" xr:uid="{BDA9A214-57ED-4841-B8AF-FCD929596ADC}"/>
    <cellStyle name="Normal 10 2 3 11 9" xfId="13201" xr:uid="{00000000-0005-0000-0000-0000C70C0000}"/>
    <cellStyle name="Normal 10 2 3 11 9 2" xfId="26624" xr:uid="{6A243AD0-5092-4871-B140-8817EF4CEC1B}"/>
    <cellStyle name="Normal 10 2 3 12" xfId="4189" xr:uid="{00000000-0005-0000-0000-0000C80C0000}"/>
    <cellStyle name="Normal 10 2 3 12 10" xfId="14236" xr:uid="{00000000-0005-0000-0000-0000C90C0000}"/>
    <cellStyle name="Normal 10 2 3 12 10 2" xfId="27659" xr:uid="{57C00A8B-B849-4871-8105-E98DFFDAEE5A}"/>
    <cellStyle name="Normal 10 2 3 12 11" xfId="15266" xr:uid="{00000000-0005-0000-0000-0000CA0C0000}"/>
    <cellStyle name="Normal 10 2 3 12 11 2" xfId="28689" xr:uid="{218DC356-8707-4E79-B4C3-9C0D43E722BA}"/>
    <cellStyle name="Normal 10 2 3 12 12" xfId="16321" xr:uid="{00000000-0005-0000-0000-0000CB0C0000}"/>
    <cellStyle name="Normal 10 2 3 12 12 2" xfId="29744" xr:uid="{C0441E5B-5551-4CBD-A2C4-5AE4B240A5D2}"/>
    <cellStyle name="Normal 10 2 3 12 13" xfId="17634" xr:uid="{9EE8DD3B-7887-4F51-B09E-092D4A0EF0D6}"/>
    <cellStyle name="Normal 10 2 3 12 2" xfId="4608" xr:uid="{00000000-0005-0000-0000-0000CC0C0000}"/>
    <cellStyle name="Normal 10 2 3 12 2 10" xfId="16322" xr:uid="{00000000-0005-0000-0000-0000CD0C0000}"/>
    <cellStyle name="Normal 10 2 3 12 2 10 2" xfId="29745" xr:uid="{0F8F2B38-44F0-4750-9088-41F9B0B01EB0}"/>
    <cellStyle name="Normal 10 2 3 12 2 11" xfId="18032" xr:uid="{D4B6085D-EABA-4154-831F-38052A13501A}"/>
    <cellStyle name="Normal 10 2 3 12 2 2" xfId="4984" xr:uid="{00000000-0005-0000-0000-0000CE0C0000}"/>
    <cellStyle name="Normal 10 2 3 12 2 2 2" xfId="9094" xr:uid="{00000000-0005-0000-0000-0000CF0C0000}"/>
    <cellStyle name="Normal 10 2 3 12 2 2 2 2" xfId="22517" xr:uid="{540D2594-15F1-4CFA-863F-B9CBF5136485}"/>
    <cellStyle name="Normal 10 2 3 12 2 2 3" xfId="18407" xr:uid="{D4D617C0-60AA-47DC-9AE9-5F678494E3E8}"/>
    <cellStyle name="Normal 10 2 3 12 2 3" xfId="6006" xr:uid="{00000000-0005-0000-0000-0000D00C0000}"/>
    <cellStyle name="Normal 10 2 3 12 2 3 2" xfId="10116" xr:uid="{00000000-0005-0000-0000-0000D10C0000}"/>
    <cellStyle name="Normal 10 2 3 12 2 3 2 2" xfId="23539" xr:uid="{429623EF-4D84-4177-B5B2-959B5CDC5D0A}"/>
    <cellStyle name="Normal 10 2 3 12 2 3 3" xfId="19429" xr:uid="{033591FE-6BA1-4696-A281-290AB5183523}"/>
    <cellStyle name="Normal 10 2 3 12 2 4" xfId="7035" xr:uid="{00000000-0005-0000-0000-0000D20C0000}"/>
    <cellStyle name="Normal 10 2 3 12 2 4 2" xfId="11145" xr:uid="{00000000-0005-0000-0000-0000D30C0000}"/>
    <cellStyle name="Normal 10 2 3 12 2 4 2 2" xfId="24568" xr:uid="{2FB00182-F931-4732-8E4B-FE5D231F7521}"/>
    <cellStyle name="Normal 10 2 3 12 2 4 3" xfId="20458" xr:uid="{644E4AAF-EDDE-4209-B666-5476484EDCDF}"/>
    <cellStyle name="Normal 10 2 3 12 2 5" xfId="8719" xr:uid="{00000000-0005-0000-0000-0000D40C0000}"/>
    <cellStyle name="Normal 10 2 3 12 2 5 2" xfId="22142" xr:uid="{2A6A7287-A9FC-417E-82D6-C80188ABB8E0}"/>
    <cellStyle name="Normal 10 2 3 12 2 6" xfId="12176" xr:uid="{00000000-0005-0000-0000-0000D50C0000}"/>
    <cellStyle name="Normal 10 2 3 12 2 6 2" xfId="25599" xr:uid="{967D92E8-EF92-41DA-A449-E82B4A0C7B99}"/>
    <cellStyle name="Normal 10 2 3 12 2 7" xfId="13205" xr:uid="{00000000-0005-0000-0000-0000D60C0000}"/>
    <cellStyle name="Normal 10 2 3 12 2 7 2" xfId="26628" xr:uid="{7B151094-B81B-42CC-933E-10F5E330D708}"/>
    <cellStyle name="Normal 10 2 3 12 2 8" xfId="14237" xr:uid="{00000000-0005-0000-0000-0000D70C0000}"/>
    <cellStyle name="Normal 10 2 3 12 2 8 2" xfId="27660" xr:uid="{792A2BA4-762F-4B8B-97C0-C81C393EEEC3}"/>
    <cellStyle name="Normal 10 2 3 12 2 9" xfId="15267" xr:uid="{00000000-0005-0000-0000-0000D80C0000}"/>
    <cellStyle name="Normal 10 2 3 12 2 9 2" xfId="28690" xr:uid="{72FC19EE-47F1-458E-8AA3-50B33040DEF1}"/>
    <cellStyle name="Normal 10 2 3 12 3" xfId="4259" xr:uid="{00000000-0005-0000-0000-0000D90C0000}"/>
    <cellStyle name="Normal 10 2 3 12 3 10" xfId="16323" xr:uid="{00000000-0005-0000-0000-0000DA0C0000}"/>
    <cellStyle name="Normal 10 2 3 12 3 10 2" xfId="29746" xr:uid="{D8FDE9C9-C91A-4F9F-B1D8-112D9D36C9A5}"/>
    <cellStyle name="Normal 10 2 3 12 3 11" xfId="17691" xr:uid="{E8886A5D-3CDA-416B-BF8F-0E47BA0AB074}"/>
    <cellStyle name="Normal 10 2 3 12 3 2" xfId="4985" xr:uid="{00000000-0005-0000-0000-0000DB0C0000}"/>
    <cellStyle name="Normal 10 2 3 12 3 2 2" xfId="9095" xr:uid="{00000000-0005-0000-0000-0000DC0C0000}"/>
    <cellStyle name="Normal 10 2 3 12 3 2 2 2" xfId="22518" xr:uid="{B6F04D43-D2E6-4BF1-B581-A6D13BD44051}"/>
    <cellStyle name="Normal 10 2 3 12 3 2 3" xfId="18408" xr:uid="{C331AEEC-363B-4FB5-AC89-B2978EB87A2B}"/>
    <cellStyle name="Normal 10 2 3 12 3 3" xfId="6007" xr:uid="{00000000-0005-0000-0000-0000DD0C0000}"/>
    <cellStyle name="Normal 10 2 3 12 3 3 2" xfId="10117" xr:uid="{00000000-0005-0000-0000-0000DE0C0000}"/>
    <cellStyle name="Normal 10 2 3 12 3 3 2 2" xfId="23540" xr:uid="{0784F69E-075E-4E1E-B8D2-B34781B63195}"/>
    <cellStyle name="Normal 10 2 3 12 3 3 3" xfId="19430" xr:uid="{33D85643-BB4C-42E2-8859-564363688F18}"/>
    <cellStyle name="Normal 10 2 3 12 3 4" xfId="7036" xr:uid="{00000000-0005-0000-0000-0000DF0C0000}"/>
    <cellStyle name="Normal 10 2 3 12 3 4 2" xfId="11146" xr:uid="{00000000-0005-0000-0000-0000E00C0000}"/>
    <cellStyle name="Normal 10 2 3 12 3 4 2 2" xfId="24569" xr:uid="{0E2D5452-E6F5-47C6-AE23-906CDE9506A3}"/>
    <cellStyle name="Normal 10 2 3 12 3 4 3" xfId="20459" xr:uid="{6AF4C993-7866-4D13-B24A-3B5F2748931D}"/>
    <cellStyle name="Normal 10 2 3 12 3 5" xfId="8378" xr:uid="{00000000-0005-0000-0000-0000E10C0000}"/>
    <cellStyle name="Normal 10 2 3 12 3 5 2" xfId="21801" xr:uid="{204FC8D7-08B6-4C57-8921-690A5ADFA439}"/>
    <cellStyle name="Normal 10 2 3 12 3 6" xfId="12177" xr:uid="{00000000-0005-0000-0000-0000E20C0000}"/>
    <cellStyle name="Normal 10 2 3 12 3 6 2" xfId="25600" xr:uid="{E3B23DFD-5B3E-4571-B3D3-1753017A889D}"/>
    <cellStyle name="Normal 10 2 3 12 3 7" xfId="13206" xr:uid="{00000000-0005-0000-0000-0000E30C0000}"/>
    <cellStyle name="Normal 10 2 3 12 3 7 2" xfId="26629" xr:uid="{FFBAE805-416A-49C1-BA5C-EE1057B356B0}"/>
    <cellStyle name="Normal 10 2 3 12 3 8" xfId="14238" xr:uid="{00000000-0005-0000-0000-0000E40C0000}"/>
    <cellStyle name="Normal 10 2 3 12 3 8 2" xfId="27661" xr:uid="{FE2BB11C-C621-4C27-9DF1-EC25594D54FF}"/>
    <cellStyle name="Normal 10 2 3 12 3 9" xfId="15268" xr:uid="{00000000-0005-0000-0000-0000E50C0000}"/>
    <cellStyle name="Normal 10 2 3 12 3 9 2" xfId="28691" xr:uid="{0A0A82C5-FBA2-42EC-AE5F-9C09D2077A60}"/>
    <cellStyle name="Normal 10 2 3 12 4" xfId="4983" xr:uid="{00000000-0005-0000-0000-0000E60C0000}"/>
    <cellStyle name="Normal 10 2 3 12 4 2" xfId="9093" xr:uid="{00000000-0005-0000-0000-0000E70C0000}"/>
    <cellStyle name="Normal 10 2 3 12 4 2 2" xfId="22516" xr:uid="{970CCC4D-9DF5-4A16-A34E-13B149AD0EC3}"/>
    <cellStyle name="Normal 10 2 3 12 4 3" xfId="18406" xr:uid="{9F0610EB-6BE0-4555-8727-19FDAA26F453}"/>
    <cellStyle name="Normal 10 2 3 12 5" xfId="6005" xr:uid="{00000000-0005-0000-0000-0000E80C0000}"/>
    <cellStyle name="Normal 10 2 3 12 5 2" xfId="10115" xr:uid="{00000000-0005-0000-0000-0000E90C0000}"/>
    <cellStyle name="Normal 10 2 3 12 5 2 2" xfId="23538" xr:uid="{FDD5228E-635F-43A9-A230-AF1B6928B5D8}"/>
    <cellStyle name="Normal 10 2 3 12 5 3" xfId="19428" xr:uid="{BBE663A9-953B-495D-9723-43874F70FDFA}"/>
    <cellStyle name="Normal 10 2 3 12 6" xfId="7034" xr:uid="{00000000-0005-0000-0000-0000EA0C0000}"/>
    <cellStyle name="Normal 10 2 3 12 6 2" xfId="11144" xr:uid="{00000000-0005-0000-0000-0000EB0C0000}"/>
    <cellStyle name="Normal 10 2 3 12 6 2 2" xfId="24567" xr:uid="{C033A236-333C-4334-989A-2CEDF6BAC63D}"/>
    <cellStyle name="Normal 10 2 3 12 6 3" xfId="20457" xr:uid="{AA83A701-22A0-4920-9A30-ACEFE6B5F433}"/>
    <cellStyle name="Normal 10 2 3 12 7" xfId="8321" xr:uid="{00000000-0005-0000-0000-0000EC0C0000}"/>
    <cellStyle name="Normal 10 2 3 12 7 2" xfId="21744" xr:uid="{CBEA4E54-B4E3-4A89-B604-277DD7DFFA24}"/>
    <cellStyle name="Normal 10 2 3 12 8" xfId="12175" xr:uid="{00000000-0005-0000-0000-0000ED0C0000}"/>
    <cellStyle name="Normal 10 2 3 12 8 2" xfId="25598" xr:uid="{19F27F3A-2EFC-421D-AC6B-522E39E7F418}"/>
    <cellStyle name="Normal 10 2 3 12 9" xfId="13204" xr:uid="{00000000-0005-0000-0000-0000EE0C0000}"/>
    <cellStyle name="Normal 10 2 3 12 9 2" xfId="26627" xr:uid="{C0EF86F5-BE6E-4412-BC67-7546F324A734}"/>
    <cellStyle name="Normal 10 2 3 13" xfId="4605" xr:uid="{00000000-0005-0000-0000-0000EF0C0000}"/>
    <cellStyle name="Normal 10 2 3 13 10" xfId="16324" xr:uid="{00000000-0005-0000-0000-0000F00C0000}"/>
    <cellStyle name="Normal 10 2 3 13 10 2" xfId="29747" xr:uid="{454212FE-53BF-4A8A-8D4F-505B0149321A}"/>
    <cellStyle name="Normal 10 2 3 13 11" xfId="18029" xr:uid="{105C8C45-4A9C-46E8-8FBD-3AA535BAB6E7}"/>
    <cellStyle name="Normal 10 2 3 13 2" xfId="4986" xr:uid="{00000000-0005-0000-0000-0000F10C0000}"/>
    <cellStyle name="Normal 10 2 3 13 2 2" xfId="9096" xr:uid="{00000000-0005-0000-0000-0000F20C0000}"/>
    <cellStyle name="Normal 10 2 3 13 2 2 2" xfId="22519" xr:uid="{6A84005B-12EB-4E4D-8829-D4B159491E05}"/>
    <cellStyle name="Normal 10 2 3 13 2 3" xfId="18409" xr:uid="{D3A52F06-D325-4C72-8A35-D90FC3036320}"/>
    <cellStyle name="Normal 10 2 3 13 3" xfId="6008" xr:uid="{00000000-0005-0000-0000-0000F30C0000}"/>
    <cellStyle name="Normal 10 2 3 13 3 2" xfId="10118" xr:uid="{00000000-0005-0000-0000-0000F40C0000}"/>
    <cellStyle name="Normal 10 2 3 13 3 2 2" xfId="23541" xr:uid="{28D01044-255C-4EC2-96BD-6DEBA61D0081}"/>
    <cellStyle name="Normal 10 2 3 13 3 3" xfId="19431" xr:uid="{906872AB-3D3D-4ADE-BB80-E990C81BDC00}"/>
    <cellStyle name="Normal 10 2 3 13 4" xfId="7037" xr:uid="{00000000-0005-0000-0000-0000F50C0000}"/>
    <cellStyle name="Normal 10 2 3 13 4 2" xfId="11147" xr:uid="{00000000-0005-0000-0000-0000F60C0000}"/>
    <cellStyle name="Normal 10 2 3 13 4 2 2" xfId="24570" xr:uid="{5A1565D5-463F-4DC9-926C-1C1A8DDE380A}"/>
    <cellStyle name="Normal 10 2 3 13 4 3" xfId="20460" xr:uid="{EDC10171-AAEE-4651-929B-F1D4ECEE17BA}"/>
    <cellStyle name="Normal 10 2 3 13 5" xfId="8716" xr:uid="{00000000-0005-0000-0000-0000F70C0000}"/>
    <cellStyle name="Normal 10 2 3 13 5 2" xfId="22139" xr:uid="{5FA0150C-28FE-4E01-BDF7-AC7347753120}"/>
    <cellStyle name="Normal 10 2 3 13 6" xfId="12178" xr:uid="{00000000-0005-0000-0000-0000F80C0000}"/>
    <cellStyle name="Normal 10 2 3 13 6 2" xfId="25601" xr:uid="{0E014D62-D88E-4105-BF74-366AC334A599}"/>
    <cellStyle name="Normal 10 2 3 13 7" xfId="13207" xr:uid="{00000000-0005-0000-0000-0000F90C0000}"/>
    <cellStyle name="Normal 10 2 3 13 7 2" xfId="26630" xr:uid="{BB7CF776-FE7C-4F7F-86BA-7A490C1B2F61}"/>
    <cellStyle name="Normal 10 2 3 13 8" xfId="14239" xr:uid="{00000000-0005-0000-0000-0000FA0C0000}"/>
    <cellStyle name="Normal 10 2 3 13 8 2" xfId="27662" xr:uid="{27DA8E7F-7DE7-4135-9B83-F5681AF6594D}"/>
    <cellStyle name="Normal 10 2 3 13 9" xfId="15269" xr:uid="{00000000-0005-0000-0000-0000FB0C0000}"/>
    <cellStyle name="Normal 10 2 3 13 9 2" xfId="28692" xr:uid="{FBB15734-5FB6-4413-97AB-125126345CBB}"/>
    <cellStyle name="Normal 10 2 3 14" xfId="4256" xr:uid="{00000000-0005-0000-0000-0000FC0C0000}"/>
    <cellStyle name="Normal 10 2 3 14 10" xfId="16325" xr:uid="{00000000-0005-0000-0000-0000FD0C0000}"/>
    <cellStyle name="Normal 10 2 3 14 10 2" xfId="29748" xr:uid="{08115D50-CE30-4F05-9327-6801F19C2765}"/>
    <cellStyle name="Normal 10 2 3 14 11" xfId="17688" xr:uid="{5BB40299-B3E0-4267-9BE9-88CDE1E98240}"/>
    <cellStyle name="Normal 10 2 3 14 2" xfId="4987" xr:uid="{00000000-0005-0000-0000-0000FE0C0000}"/>
    <cellStyle name="Normal 10 2 3 14 2 2" xfId="9097" xr:uid="{00000000-0005-0000-0000-0000FF0C0000}"/>
    <cellStyle name="Normal 10 2 3 14 2 2 2" xfId="22520" xr:uid="{88C5D263-6437-40B8-9207-FAE4CF1DD4AC}"/>
    <cellStyle name="Normal 10 2 3 14 2 3" xfId="18410" xr:uid="{69C0FDA6-EB75-457D-9B9B-3726CF60FADD}"/>
    <cellStyle name="Normal 10 2 3 14 3" xfId="6009" xr:uid="{00000000-0005-0000-0000-0000000D0000}"/>
    <cellStyle name="Normal 10 2 3 14 3 2" xfId="10119" xr:uid="{00000000-0005-0000-0000-0000010D0000}"/>
    <cellStyle name="Normal 10 2 3 14 3 2 2" xfId="23542" xr:uid="{81AE0896-2DC5-423C-AA4D-24D56DE4CB60}"/>
    <cellStyle name="Normal 10 2 3 14 3 3" xfId="19432" xr:uid="{3BD2AD15-E0BC-4487-9D27-36154BB6876C}"/>
    <cellStyle name="Normal 10 2 3 14 4" xfId="7038" xr:uid="{00000000-0005-0000-0000-0000020D0000}"/>
    <cellStyle name="Normal 10 2 3 14 4 2" xfId="11148" xr:uid="{00000000-0005-0000-0000-0000030D0000}"/>
    <cellStyle name="Normal 10 2 3 14 4 2 2" xfId="24571" xr:uid="{752B618B-EE91-4740-A198-C396BA6F4615}"/>
    <cellStyle name="Normal 10 2 3 14 4 3" xfId="20461" xr:uid="{8A69D8BB-6D1A-49D6-8A64-9AEF1F61694A}"/>
    <cellStyle name="Normal 10 2 3 14 5" xfId="8375" xr:uid="{00000000-0005-0000-0000-0000040D0000}"/>
    <cellStyle name="Normal 10 2 3 14 5 2" xfId="21798" xr:uid="{D9E238DB-8F13-457D-8E85-9B12AC2E0A86}"/>
    <cellStyle name="Normal 10 2 3 14 6" xfId="12179" xr:uid="{00000000-0005-0000-0000-0000050D0000}"/>
    <cellStyle name="Normal 10 2 3 14 6 2" xfId="25602" xr:uid="{E9A74E2E-0B9F-4522-9A3D-B34DC3823897}"/>
    <cellStyle name="Normal 10 2 3 14 7" xfId="13208" xr:uid="{00000000-0005-0000-0000-0000060D0000}"/>
    <cellStyle name="Normal 10 2 3 14 7 2" xfId="26631" xr:uid="{72EE6F79-6CAA-428B-AB6F-A3FA030E6C19}"/>
    <cellStyle name="Normal 10 2 3 14 8" xfId="14240" xr:uid="{00000000-0005-0000-0000-0000070D0000}"/>
    <cellStyle name="Normal 10 2 3 14 8 2" xfId="27663" xr:uid="{60548E93-4760-4439-8BEA-18F721F40B76}"/>
    <cellStyle name="Normal 10 2 3 14 9" xfId="15270" xr:uid="{00000000-0005-0000-0000-0000080D0000}"/>
    <cellStyle name="Normal 10 2 3 14 9 2" xfId="28693" xr:uid="{295DDF4D-7891-4CC6-97CA-EE237146B035}"/>
    <cellStyle name="Normal 10 2 3 15" xfId="4976" xr:uid="{00000000-0005-0000-0000-0000090D0000}"/>
    <cellStyle name="Normal 10 2 3 15 2" xfId="9086" xr:uid="{00000000-0005-0000-0000-00000A0D0000}"/>
    <cellStyle name="Normal 10 2 3 15 2 2" xfId="22509" xr:uid="{E945D8FF-EB79-4FFE-8FFC-2E1666489056}"/>
    <cellStyle name="Normal 10 2 3 15 3" xfId="18399" xr:uid="{92038746-6AD3-410A-8C0E-8C9C2F570E71}"/>
    <cellStyle name="Normal 10 2 3 16" xfId="5998" xr:uid="{00000000-0005-0000-0000-00000B0D0000}"/>
    <cellStyle name="Normal 10 2 3 16 2" xfId="10108" xr:uid="{00000000-0005-0000-0000-00000C0D0000}"/>
    <cellStyle name="Normal 10 2 3 16 2 2" xfId="23531" xr:uid="{D5414ABE-3BA0-434F-8B49-CBA9EDDEE039}"/>
    <cellStyle name="Normal 10 2 3 16 3" xfId="19421" xr:uid="{A2F5C2C3-DA4E-4C70-9474-24148176CFBD}"/>
    <cellStyle name="Normal 10 2 3 17" xfId="7027" xr:uid="{00000000-0005-0000-0000-00000D0D0000}"/>
    <cellStyle name="Normal 10 2 3 17 2" xfId="11137" xr:uid="{00000000-0005-0000-0000-00000E0D0000}"/>
    <cellStyle name="Normal 10 2 3 17 2 2" xfId="24560" xr:uid="{BAC5BF1D-001E-47C5-826A-0799147918F0}"/>
    <cellStyle name="Normal 10 2 3 17 3" xfId="20450" xr:uid="{61299B11-5493-4C6B-A1D5-2D674E3B330B}"/>
    <cellStyle name="Normal 10 2 3 18" xfId="8039" xr:uid="{00000000-0005-0000-0000-00000F0D0000}"/>
    <cellStyle name="Normal 10 2 3 18 2" xfId="21462" xr:uid="{852D28A9-70F2-4D25-A5B7-FB8184C25102}"/>
    <cellStyle name="Normal 10 2 3 19" xfId="12168" xr:uid="{00000000-0005-0000-0000-0000100D0000}"/>
    <cellStyle name="Normal 10 2 3 19 2" xfId="25591" xr:uid="{49A30F77-D09B-4E6C-88BB-43DE0886E277}"/>
    <cellStyle name="Normal 10 2 3 2" xfId="2014" xr:uid="{00000000-0005-0000-0000-0000110D0000}"/>
    <cellStyle name="Normal 10 2 3 20" xfId="13197" xr:uid="{00000000-0005-0000-0000-0000120D0000}"/>
    <cellStyle name="Normal 10 2 3 20 2" xfId="26620" xr:uid="{DCF082C3-1350-4962-A648-3CFE86BDE546}"/>
    <cellStyle name="Normal 10 2 3 21" xfId="14229" xr:uid="{00000000-0005-0000-0000-0000130D0000}"/>
    <cellStyle name="Normal 10 2 3 21 2" xfId="27652" xr:uid="{ED87D35D-8122-4B06-91DF-06B2289B2415}"/>
    <cellStyle name="Normal 10 2 3 22" xfId="15259" xr:uid="{00000000-0005-0000-0000-0000140D0000}"/>
    <cellStyle name="Normal 10 2 3 22 2" xfId="28682" xr:uid="{33A1395C-8451-45DD-A73C-5ED807BE00F1}"/>
    <cellStyle name="Normal 10 2 3 23" xfId="16314" xr:uid="{00000000-0005-0000-0000-0000150D0000}"/>
    <cellStyle name="Normal 10 2 3 23 2" xfId="29737" xr:uid="{300F6FAF-3FE8-408B-B5E2-A423A4BE7F64}"/>
    <cellStyle name="Normal 10 2 3 24" xfId="17334" xr:uid="{F3A1DA7B-A4EC-49A4-A4B1-70B094A49547}"/>
    <cellStyle name="Normal 10 2 3 3" xfId="2450" xr:uid="{00000000-0005-0000-0000-0000160D0000}"/>
    <cellStyle name="Normal 10 2 3 4" xfId="2762" xr:uid="{00000000-0005-0000-0000-0000170D0000}"/>
    <cellStyle name="Normal 10 2 3 5" xfId="2934" xr:uid="{00000000-0005-0000-0000-0000180D0000}"/>
    <cellStyle name="Normal 10 2 3 6" xfId="2979" xr:uid="{00000000-0005-0000-0000-0000190D0000}"/>
    <cellStyle name="Normal 10 2 3 6 10" xfId="13209" xr:uid="{00000000-0005-0000-0000-00001A0D0000}"/>
    <cellStyle name="Normal 10 2 3 6 10 2" xfId="26632" xr:uid="{582616BC-9486-4416-8511-FABB7EBDC620}"/>
    <cellStyle name="Normal 10 2 3 6 11" xfId="14241" xr:uid="{00000000-0005-0000-0000-00001B0D0000}"/>
    <cellStyle name="Normal 10 2 3 6 11 2" xfId="27664" xr:uid="{665A189C-5BCB-4B58-BB09-BAF455ACA43F}"/>
    <cellStyle name="Normal 10 2 3 6 12" xfId="15271" xr:uid="{00000000-0005-0000-0000-00001C0D0000}"/>
    <cellStyle name="Normal 10 2 3 6 12 2" xfId="28694" xr:uid="{49E33BE9-FF63-4104-A5F0-A2764DF84F8E}"/>
    <cellStyle name="Normal 10 2 3 6 13" xfId="16326" xr:uid="{00000000-0005-0000-0000-00001D0D0000}"/>
    <cellStyle name="Normal 10 2 3 6 13 2" xfId="29749" xr:uid="{49D4BE83-B9AC-4573-B9EC-051CAF56BE15}"/>
    <cellStyle name="Normal 10 2 3 6 14" xfId="17384" xr:uid="{536B5B29-50DC-4A19-B1CF-91D917E6DCD2}"/>
    <cellStyle name="Normal 10 2 3 6 2" xfId="3354" xr:uid="{00000000-0005-0000-0000-00001E0D0000}"/>
    <cellStyle name="Normal 10 2 3 6 3" xfId="4609" xr:uid="{00000000-0005-0000-0000-00001F0D0000}"/>
    <cellStyle name="Normal 10 2 3 6 3 10" xfId="16327" xr:uid="{00000000-0005-0000-0000-0000200D0000}"/>
    <cellStyle name="Normal 10 2 3 6 3 10 2" xfId="29750" xr:uid="{034CFAE6-F463-40B1-9F86-99641924BEA8}"/>
    <cellStyle name="Normal 10 2 3 6 3 11" xfId="18033" xr:uid="{BA4192A5-4491-420A-98C7-FE0E63AE4F19}"/>
    <cellStyle name="Normal 10 2 3 6 3 2" xfId="4989" xr:uid="{00000000-0005-0000-0000-0000210D0000}"/>
    <cellStyle name="Normal 10 2 3 6 3 2 2" xfId="9099" xr:uid="{00000000-0005-0000-0000-0000220D0000}"/>
    <cellStyle name="Normal 10 2 3 6 3 2 2 2" xfId="22522" xr:uid="{A2C1FF2D-EDB9-4FC6-8934-D89F2F7A8667}"/>
    <cellStyle name="Normal 10 2 3 6 3 2 3" xfId="18412" xr:uid="{FAD31F21-6184-43D1-BE22-910D9AC07AC9}"/>
    <cellStyle name="Normal 10 2 3 6 3 3" xfId="6011" xr:uid="{00000000-0005-0000-0000-0000230D0000}"/>
    <cellStyle name="Normal 10 2 3 6 3 3 2" xfId="10121" xr:uid="{00000000-0005-0000-0000-0000240D0000}"/>
    <cellStyle name="Normal 10 2 3 6 3 3 2 2" xfId="23544" xr:uid="{7E6DDB4E-79CB-4811-A792-D633EED59AB6}"/>
    <cellStyle name="Normal 10 2 3 6 3 3 3" xfId="19434" xr:uid="{63E54878-4BAB-49BF-8EFE-D183D950D2AD}"/>
    <cellStyle name="Normal 10 2 3 6 3 4" xfId="7040" xr:uid="{00000000-0005-0000-0000-0000250D0000}"/>
    <cellStyle name="Normal 10 2 3 6 3 4 2" xfId="11150" xr:uid="{00000000-0005-0000-0000-0000260D0000}"/>
    <cellStyle name="Normal 10 2 3 6 3 4 2 2" xfId="24573" xr:uid="{B42D5D0A-B60F-45B4-BE7C-C887DE0CD3EF}"/>
    <cellStyle name="Normal 10 2 3 6 3 4 3" xfId="20463" xr:uid="{61380B50-23AF-4CC3-8005-855A0DECE119}"/>
    <cellStyle name="Normal 10 2 3 6 3 5" xfId="8720" xr:uid="{00000000-0005-0000-0000-0000270D0000}"/>
    <cellStyle name="Normal 10 2 3 6 3 5 2" xfId="22143" xr:uid="{9D828739-EEA9-4F3D-AC97-552051FBA8C4}"/>
    <cellStyle name="Normal 10 2 3 6 3 6" xfId="12181" xr:uid="{00000000-0005-0000-0000-0000280D0000}"/>
    <cellStyle name="Normal 10 2 3 6 3 6 2" xfId="25604" xr:uid="{286F29EE-6B52-4A60-B984-0F6E9571B249}"/>
    <cellStyle name="Normal 10 2 3 6 3 7" xfId="13210" xr:uid="{00000000-0005-0000-0000-0000290D0000}"/>
    <cellStyle name="Normal 10 2 3 6 3 7 2" xfId="26633" xr:uid="{A6D00960-A52C-46BC-ADF6-72A638100FBA}"/>
    <cellStyle name="Normal 10 2 3 6 3 8" xfId="14242" xr:uid="{00000000-0005-0000-0000-00002A0D0000}"/>
    <cellStyle name="Normal 10 2 3 6 3 8 2" xfId="27665" xr:uid="{78185534-57F7-4D33-86C4-E75A982AAF8E}"/>
    <cellStyle name="Normal 10 2 3 6 3 9" xfId="15272" xr:uid="{00000000-0005-0000-0000-00002B0D0000}"/>
    <cellStyle name="Normal 10 2 3 6 3 9 2" xfId="28695" xr:uid="{B16919B0-274B-4AF0-87F1-6FF547AA1402}"/>
    <cellStyle name="Normal 10 2 3 6 4" xfId="4260" xr:uid="{00000000-0005-0000-0000-00002C0D0000}"/>
    <cellStyle name="Normal 10 2 3 6 4 10" xfId="16328" xr:uid="{00000000-0005-0000-0000-00002D0D0000}"/>
    <cellStyle name="Normal 10 2 3 6 4 10 2" xfId="29751" xr:uid="{BB859569-3E92-4D86-A7AD-BED7C93A200D}"/>
    <cellStyle name="Normal 10 2 3 6 4 11" xfId="17692" xr:uid="{D6B7BEB4-1ADA-4EE2-AE00-9ABC849FD855}"/>
    <cellStyle name="Normal 10 2 3 6 4 2" xfId="4990" xr:uid="{00000000-0005-0000-0000-00002E0D0000}"/>
    <cellStyle name="Normal 10 2 3 6 4 2 2" xfId="9100" xr:uid="{00000000-0005-0000-0000-00002F0D0000}"/>
    <cellStyle name="Normal 10 2 3 6 4 2 2 2" xfId="22523" xr:uid="{EE81A0ED-4DAE-4D8A-BAA4-76C42B8A64CF}"/>
    <cellStyle name="Normal 10 2 3 6 4 2 3" xfId="18413" xr:uid="{3CEB0834-F452-4293-8EC0-F11558B398FB}"/>
    <cellStyle name="Normal 10 2 3 6 4 3" xfId="6012" xr:uid="{00000000-0005-0000-0000-0000300D0000}"/>
    <cellStyle name="Normal 10 2 3 6 4 3 2" xfId="10122" xr:uid="{00000000-0005-0000-0000-0000310D0000}"/>
    <cellStyle name="Normal 10 2 3 6 4 3 2 2" xfId="23545" xr:uid="{E54CD15A-BFE9-4D42-8181-264E8C64C544}"/>
    <cellStyle name="Normal 10 2 3 6 4 3 3" xfId="19435" xr:uid="{59D69F78-6408-45FC-8AFB-72C85530D9C9}"/>
    <cellStyle name="Normal 10 2 3 6 4 4" xfId="7041" xr:uid="{00000000-0005-0000-0000-0000320D0000}"/>
    <cellStyle name="Normal 10 2 3 6 4 4 2" xfId="11151" xr:uid="{00000000-0005-0000-0000-0000330D0000}"/>
    <cellStyle name="Normal 10 2 3 6 4 4 2 2" xfId="24574" xr:uid="{B08796CC-8B48-4033-839D-A1DA88D63AF8}"/>
    <cellStyle name="Normal 10 2 3 6 4 4 3" xfId="20464" xr:uid="{A29B8883-DD87-4A78-BDF5-399CD18ABA06}"/>
    <cellStyle name="Normal 10 2 3 6 4 5" xfId="8379" xr:uid="{00000000-0005-0000-0000-0000340D0000}"/>
    <cellStyle name="Normal 10 2 3 6 4 5 2" xfId="21802" xr:uid="{DD1ED793-6CB3-4235-9542-CEE89D2C2A05}"/>
    <cellStyle name="Normal 10 2 3 6 4 6" xfId="12182" xr:uid="{00000000-0005-0000-0000-0000350D0000}"/>
    <cellStyle name="Normal 10 2 3 6 4 6 2" xfId="25605" xr:uid="{5E45421B-ECE7-4465-B2C4-75302E1B4906}"/>
    <cellStyle name="Normal 10 2 3 6 4 7" xfId="13211" xr:uid="{00000000-0005-0000-0000-0000360D0000}"/>
    <cellStyle name="Normal 10 2 3 6 4 7 2" xfId="26634" xr:uid="{1D1D92AE-17F8-4BEE-B5AE-B750AA65857A}"/>
    <cellStyle name="Normal 10 2 3 6 4 8" xfId="14243" xr:uid="{00000000-0005-0000-0000-0000370D0000}"/>
    <cellStyle name="Normal 10 2 3 6 4 8 2" xfId="27666" xr:uid="{17F2D507-117F-48E7-B1E1-42231C1B4084}"/>
    <cellStyle name="Normal 10 2 3 6 4 9" xfId="15273" xr:uid="{00000000-0005-0000-0000-0000380D0000}"/>
    <cellStyle name="Normal 10 2 3 6 4 9 2" xfId="28696" xr:uid="{14B18B33-2321-43DC-98B5-770434353CE7}"/>
    <cellStyle name="Normal 10 2 3 6 5" xfId="4988" xr:uid="{00000000-0005-0000-0000-0000390D0000}"/>
    <cellStyle name="Normal 10 2 3 6 5 2" xfId="9098" xr:uid="{00000000-0005-0000-0000-00003A0D0000}"/>
    <cellStyle name="Normal 10 2 3 6 5 2 2" xfId="22521" xr:uid="{A25E8793-A9FD-4FA7-B75D-B4BE3E6BF182}"/>
    <cellStyle name="Normal 10 2 3 6 5 3" xfId="18411" xr:uid="{869D228B-8CAE-4A79-BDE6-ABF6CFDEA6BF}"/>
    <cellStyle name="Normal 10 2 3 6 6" xfId="6010" xr:uid="{00000000-0005-0000-0000-00003B0D0000}"/>
    <cellStyle name="Normal 10 2 3 6 6 2" xfId="10120" xr:uid="{00000000-0005-0000-0000-00003C0D0000}"/>
    <cellStyle name="Normal 10 2 3 6 6 2 2" xfId="23543" xr:uid="{D5A716A9-45AC-455D-B95A-77450A56892A}"/>
    <cellStyle name="Normal 10 2 3 6 6 3" xfId="19433" xr:uid="{DAB6A670-F9CA-427B-8DFE-E276D6923700}"/>
    <cellStyle name="Normal 10 2 3 6 7" xfId="7039" xr:uid="{00000000-0005-0000-0000-00003D0D0000}"/>
    <cellStyle name="Normal 10 2 3 6 7 2" xfId="11149" xr:uid="{00000000-0005-0000-0000-00003E0D0000}"/>
    <cellStyle name="Normal 10 2 3 6 7 2 2" xfId="24572" xr:uid="{E4F45497-541A-4ACD-B613-C2AA2D109A0B}"/>
    <cellStyle name="Normal 10 2 3 6 7 3" xfId="20462" xr:uid="{CD964A4E-51C4-4799-9E3D-5D0D90960E24}"/>
    <cellStyle name="Normal 10 2 3 6 8" xfId="8081" xr:uid="{00000000-0005-0000-0000-00003F0D0000}"/>
    <cellStyle name="Normal 10 2 3 6 8 2" xfId="21504" xr:uid="{F0F262FE-311D-4CC5-BB5D-2223311782B7}"/>
    <cellStyle name="Normal 10 2 3 6 9" xfId="12180" xr:uid="{00000000-0005-0000-0000-0000400D0000}"/>
    <cellStyle name="Normal 10 2 3 6 9 2" xfId="25603" xr:uid="{FEBAC1AC-AE0B-4B26-A4B3-3FA1CEC4163A}"/>
    <cellStyle name="Normal 10 2 3 7" xfId="3355" xr:uid="{00000000-0005-0000-0000-0000410D0000}"/>
    <cellStyle name="Normal 10 2 3 8" xfId="3356" xr:uid="{00000000-0005-0000-0000-0000420D0000}"/>
    <cellStyle name="Normal 10 2 3 9" xfId="3357" xr:uid="{00000000-0005-0000-0000-0000430D0000}"/>
    <cellStyle name="Normal 10 2 3 9 10" xfId="14244" xr:uid="{00000000-0005-0000-0000-0000440D0000}"/>
    <cellStyle name="Normal 10 2 3 9 10 2" xfId="27667" xr:uid="{A749E5E1-530B-4438-8EDC-38E2B4D0611E}"/>
    <cellStyle name="Normal 10 2 3 9 11" xfId="15274" xr:uid="{00000000-0005-0000-0000-0000450D0000}"/>
    <cellStyle name="Normal 10 2 3 9 11 2" xfId="28697" xr:uid="{6D3D0DD7-6223-4029-BA3A-017B61527167}"/>
    <cellStyle name="Normal 10 2 3 9 12" xfId="16329" xr:uid="{00000000-0005-0000-0000-0000460D0000}"/>
    <cellStyle name="Normal 10 2 3 9 12 2" xfId="29752" xr:uid="{98566328-D4F5-4A5E-ABD5-00ECEA838BD8}"/>
    <cellStyle name="Normal 10 2 3 9 13" xfId="17429" xr:uid="{46294759-35E6-4E48-A1F5-04D1EBA57588}"/>
    <cellStyle name="Normal 10 2 3 9 2" xfId="4610" xr:uid="{00000000-0005-0000-0000-0000470D0000}"/>
    <cellStyle name="Normal 10 2 3 9 2 10" xfId="16330" xr:uid="{00000000-0005-0000-0000-0000480D0000}"/>
    <cellStyle name="Normal 10 2 3 9 2 10 2" xfId="29753" xr:uid="{9E22AF3A-9152-404A-8FE5-CBD78A91FAF7}"/>
    <cellStyle name="Normal 10 2 3 9 2 11" xfId="18034" xr:uid="{85E5CCE8-9B96-4661-81A1-4DD1EC2618D8}"/>
    <cellStyle name="Normal 10 2 3 9 2 2" xfId="4992" xr:uid="{00000000-0005-0000-0000-0000490D0000}"/>
    <cellStyle name="Normal 10 2 3 9 2 2 2" xfId="9102" xr:uid="{00000000-0005-0000-0000-00004A0D0000}"/>
    <cellStyle name="Normal 10 2 3 9 2 2 2 2" xfId="22525" xr:uid="{19C13CD6-142D-4DC4-A3E3-1B714190A164}"/>
    <cellStyle name="Normal 10 2 3 9 2 2 3" xfId="18415" xr:uid="{0E98E468-90AE-4A65-B2C6-BE6434B0B001}"/>
    <cellStyle name="Normal 10 2 3 9 2 3" xfId="6014" xr:uid="{00000000-0005-0000-0000-00004B0D0000}"/>
    <cellStyle name="Normal 10 2 3 9 2 3 2" xfId="10124" xr:uid="{00000000-0005-0000-0000-00004C0D0000}"/>
    <cellStyle name="Normal 10 2 3 9 2 3 2 2" xfId="23547" xr:uid="{0387A065-C45D-442D-A53B-B75304AE00E8}"/>
    <cellStyle name="Normal 10 2 3 9 2 3 3" xfId="19437" xr:uid="{33EC488E-A8FA-429D-BBB1-74BB5BA7FCF4}"/>
    <cellStyle name="Normal 10 2 3 9 2 4" xfId="7043" xr:uid="{00000000-0005-0000-0000-00004D0D0000}"/>
    <cellStyle name="Normal 10 2 3 9 2 4 2" xfId="11153" xr:uid="{00000000-0005-0000-0000-00004E0D0000}"/>
    <cellStyle name="Normal 10 2 3 9 2 4 2 2" xfId="24576" xr:uid="{2674EC29-4544-4735-AB5F-63230BA12575}"/>
    <cellStyle name="Normal 10 2 3 9 2 4 3" xfId="20466" xr:uid="{92C1F333-17BC-436D-8175-88C7C643E01F}"/>
    <cellStyle name="Normal 10 2 3 9 2 5" xfId="8721" xr:uid="{00000000-0005-0000-0000-00004F0D0000}"/>
    <cellStyle name="Normal 10 2 3 9 2 5 2" xfId="22144" xr:uid="{C6D07909-623A-4F56-B649-ABA87BD79E1E}"/>
    <cellStyle name="Normal 10 2 3 9 2 6" xfId="12184" xr:uid="{00000000-0005-0000-0000-0000500D0000}"/>
    <cellStyle name="Normal 10 2 3 9 2 6 2" xfId="25607" xr:uid="{D9AF6CFC-1380-45DD-80CF-1DF49E5C1C06}"/>
    <cellStyle name="Normal 10 2 3 9 2 7" xfId="13213" xr:uid="{00000000-0005-0000-0000-0000510D0000}"/>
    <cellStyle name="Normal 10 2 3 9 2 7 2" xfId="26636" xr:uid="{D697301B-F0BE-4386-8D60-7913BBE3463D}"/>
    <cellStyle name="Normal 10 2 3 9 2 8" xfId="14245" xr:uid="{00000000-0005-0000-0000-0000520D0000}"/>
    <cellStyle name="Normal 10 2 3 9 2 8 2" xfId="27668" xr:uid="{9CDAB25E-1C26-4C19-9F65-E67EBCD24965}"/>
    <cellStyle name="Normal 10 2 3 9 2 9" xfId="15275" xr:uid="{00000000-0005-0000-0000-0000530D0000}"/>
    <cellStyle name="Normal 10 2 3 9 2 9 2" xfId="28698" xr:uid="{FD0C7B0D-A9A2-471C-A7A9-8CBDF6B9C278}"/>
    <cellStyle name="Normal 10 2 3 9 3" xfId="4261" xr:uid="{00000000-0005-0000-0000-0000540D0000}"/>
    <cellStyle name="Normal 10 2 3 9 3 10" xfId="16331" xr:uid="{00000000-0005-0000-0000-0000550D0000}"/>
    <cellStyle name="Normal 10 2 3 9 3 10 2" xfId="29754" xr:uid="{F308DE06-6CE1-43BC-B18F-18D3CE1A8421}"/>
    <cellStyle name="Normal 10 2 3 9 3 11" xfId="17693" xr:uid="{703A7A9E-039E-4DB1-8A67-4F9D20AFE49B}"/>
    <cellStyle name="Normal 10 2 3 9 3 2" xfId="4993" xr:uid="{00000000-0005-0000-0000-0000560D0000}"/>
    <cellStyle name="Normal 10 2 3 9 3 2 2" xfId="9103" xr:uid="{00000000-0005-0000-0000-0000570D0000}"/>
    <cellStyle name="Normal 10 2 3 9 3 2 2 2" xfId="22526" xr:uid="{5F2FD6DB-9672-418C-AF0A-81AD6F27C593}"/>
    <cellStyle name="Normal 10 2 3 9 3 2 3" xfId="18416" xr:uid="{B305AA72-7981-4422-8FCA-6F18E3C6F88E}"/>
    <cellStyle name="Normal 10 2 3 9 3 3" xfId="6015" xr:uid="{00000000-0005-0000-0000-0000580D0000}"/>
    <cellStyle name="Normal 10 2 3 9 3 3 2" xfId="10125" xr:uid="{00000000-0005-0000-0000-0000590D0000}"/>
    <cellStyle name="Normal 10 2 3 9 3 3 2 2" xfId="23548" xr:uid="{27C0C8C0-FD15-46E5-AC7E-9499D6B2BD7B}"/>
    <cellStyle name="Normal 10 2 3 9 3 3 3" xfId="19438" xr:uid="{FB2AC3BA-33B9-4854-A02F-D4D324058A09}"/>
    <cellStyle name="Normal 10 2 3 9 3 4" xfId="7044" xr:uid="{00000000-0005-0000-0000-00005A0D0000}"/>
    <cellStyle name="Normal 10 2 3 9 3 4 2" xfId="11154" xr:uid="{00000000-0005-0000-0000-00005B0D0000}"/>
    <cellStyle name="Normal 10 2 3 9 3 4 2 2" xfId="24577" xr:uid="{5DAF56CD-D4F3-4AB9-AD2F-8DD5C132C2FD}"/>
    <cellStyle name="Normal 10 2 3 9 3 4 3" xfId="20467" xr:uid="{32A4E9BB-F66F-4869-A2ED-CFAACB00E9E6}"/>
    <cellStyle name="Normal 10 2 3 9 3 5" xfId="8380" xr:uid="{00000000-0005-0000-0000-00005C0D0000}"/>
    <cellStyle name="Normal 10 2 3 9 3 5 2" xfId="21803" xr:uid="{2BDB2A2C-4D23-4665-9B16-58F141C7F6FC}"/>
    <cellStyle name="Normal 10 2 3 9 3 6" xfId="12185" xr:uid="{00000000-0005-0000-0000-00005D0D0000}"/>
    <cellStyle name="Normal 10 2 3 9 3 6 2" xfId="25608" xr:uid="{F1C686BA-639E-4ABC-A2B1-FCFCA7196978}"/>
    <cellStyle name="Normal 10 2 3 9 3 7" xfId="13214" xr:uid="{00000000-0005-0000-0000-00005E0D0000}"/>
    <cellStyle name="Normal 10 2 3 9 3 7 2" xfId="26637" xr:uid="{9A7B4F64-C9D3-4B64-AC26-F693EFD04082}"/>
    <cellStyle name="Normal 10 2 3 9 3 8" xfId="14246" xr:uid="{00000000-0005-0000-0000-00005F0D0000}"/>
    <cellStyle name="Normal 10 2 3 9 3 8 2" xfId="27669" xr:uid="{20390D2C-5A1D-4096-99A1-AB773BE84E54}"/>
    <cellStyle name="Normal 10 2 3 9 3 9" xfId="15276" xr:uid="{00000000-0005-0000-0000-0000600D0000}"/>
    <cellStyle name="Normal 10 2 3 9 3 9 2" xfId="28699" xr:uid="{BD177FA8-9642-485E-84D7-74D289CCD08D}"/>
    <cellStyle name="Normal 10 2 3 9 4" xfId="4991" xr:uid="{00000000-0005-0000-0000-0000610D0000}"/>
    <cellStyle name="Normal 10 2 3 9 4 2" xfId="9101" xr:uid="{00000000-0005-0000-0000-0000620D0000}"/>
    <cellStyle name="Normal 10 2 3 9 4 2 2" xfId="22524" xr:uid="{449F1AF7-2385-4F20-8DA7-944422AA0388}"/>
    <cellStyle name="Normal 10 2 3 9 4 3" xfId="18414" xr:uid="{6CC90B65-BEF4-4FFA-A9D0-2801014901CC}"/>
    <cellStyle name="Normal 10 2 3 9 5" xfId="6013" xr:uid="{00000000-0005-0000-0000-0000630D0000}"/>
    <cellStyle name="Normal 10 2 3 9 5 2" xfId="10123" xr:uid="{00000000-0005-0000-0000-0000640D0000}"/>
    <cellStyle name="Normal 10 2 3 9 5 2 2" xfId="23546" xr:uid="{BB3D266F-C872-4615-AA65-37A18B193DF2}"/>
    <cellStyle name="Normal 10 2 3 9 5 3" xfId="19436" xr:uid="{55E3D882-F8D0-486E-A902-DA6007347588}"/>
    <cellStyle name="Normal 10 2 3 9 6" xfId="7042" xr:uid="{00000000-0005-0000-0000-0000650D0000}"/>
    <cellStyle name="Normal 10 2 3 9 6 2" xfId="11152" xr:uid="{00000000-0005-0000-0000-0000660D0000}"/>
    <cellStyle name="Normal 10 2 3 9 6 2 2" xfId="24575" xr:uid="{0BB32CAB-9E3B-4E06-BEB2-E1AC0DEE3847}"/>
    <cellStyle name="Normal 10 2 3 9 6 3" xfId="20465" xr:uid="{3B7E7AE6-BE61-4BD6-B95B-2D6E83ED3E95}"/>
    <cellStyle name="Normal 10 2 3 9 7" xfId="8116" xr:uid="{00000000-0005-0000-0000-0000670D0000}"/>
    <cellStyle name="Normal 10 2 3 9 7 2" xfId="21539" xr:uid="{0B6A42BF-F68C-4C4F-BA00-E9061552CE9E}"/>
    <cellStyle name="Normal 10 2 3 9 8" xfId="12183" xr:uid="{00000000-0005-0000-0000-0000680D0000}"/>
    <cellStyle name="Normal 10 2 3 9 8 2" xfId="25606" xr:uid="{0542C4A0-26BB-45F6-B8E7-2FEDA8CC5A7A}"/>
    <cellStyle name="Normal 10 2 3 9 9" xfId="13212" xr:uid="{00000000-0005-0000-0000-0000690D0000}"/>
    <cellStyle name="Normal 10 2 3 9 9 2" xfId="26635" xr:uid="{9DE56C90-70B9-4464-A313-C7D4EDBF8C84}"/>
    <cellStyle name="Normal 10 2 4" xfId="2369" xr:uid="{00000000-0005-0000-0000-00006A0D0000}"/>
    <cellStyle name="Normal 10 2 4 10" xfId="7045" xr:uid="{00000000-0005-0000-0000-00006B0D0000}"/>
    <cellStyle name="Normal 10 2 4 10 2" xfId="11155" xr:uid="{00000000-0005-0000-0000-00006C0D0000}"/>
    <cellStyle name="Normal 10 2 4 10 2 2" xfId="24578" xr:uid="{AD14252A-147C-475D-AEEA-35808549EC29}"/>
    <cellStyle name="Normal 10 2 4 10 3" xfId="20468" xr:uid="{56AE1B84-B66E-4D8A-94B9-877F91A0992E}"/>
    <cellStyle name="Normal 10 2 4 11" xfId="8052" xr:uid="{00000000-0005-0000-0000-00006D0D0000}"/>
    <cellStyle name="Normal 10 2 4 11 2" xfId="21475" xr:uid="{6F540815-CEBF-46FC-AAA4-7B2D0D66B576}"/>
    <cellStyle name="Normal 10 2 4 12" xfId="12186" xr:uid="{00000000-0005-0000-0000-00006E0D0000}"/>
    <cellStyle name="Normal 10 2 4 12 2" xfId="25609" xr:uid="{3EE5316E-13D9-4890-9BE7-83D2D2029836}"/>
    <cellStyle name="Normal 10 2 4 13" xfId="13215" xr:uid="{00000000-0005-0000-0000-00006F0D0000}"/>
    <cellStyle name="Normal 10 2 4 13 2" xfId="26638" xr:uid="{8468E6F5-93DE-48E3-99EF-B0BCEA4FE0A2}"/>
    <cellStyle name="Normal 10 2 4 14" xfId="14247" xr:uid="{00000000-0005-0000-0000-0000700D0000}"/>
    <cellStyle name="Normal 10 2 4 14 2" xfId="27670" xr:uid="{EAE4327B-4E3F-4D88-83D6-AC92FB6E4CF5}"/>
    <cellStyle name="Normal 10 2 4 15" xfId="15277" xr:uid="{00000000-0005-0000-0000-0000710D0000}"/>
    <cellStyle name="Normal 10 2 4 15 2" xfId="28700" xr:uid="{D37130A8-A9CB-4A01-83C6-C02DA55084F1}"/>
    <cellStyle name="Normal 10 2 4 16" xfId="16332" xr:uid="{00000000-0005-0000-0000-0000720D0000}"/>
    <cellStyle name="Normal 10 2 4 16 2" xfId="29755" xr:uid="{829F6503-9D9A-43EA-B343-C54015891071}"/>
    <cellStyle name="Normal 10 2 4 17" xfId="17352" xr:uid="{6B79C2D4-D593-4408-898D-C11EE98E0D69}"/>
    <cellStyle name="Normal 10 2 4 2" xfId="2992" xr:uid="{00000000-0005-0000-0000-0000730D0000}"/>
    <cellStyle name="Normal 10 2 4 2 10" xfId="13216" xr:uid="{00000000-0005-0000-0000-0000740D0000}"/>
    <cellStyle name="Normal 10 2 4 2 10 2" xfId="26639" xr:uid="{0BBAD4D2-7468-4609-BEEF-5A7076733A86}"/>
    <cellStyle name="Normal 10 2 4 2 11" xfId="14248" xr:uid="{00000000-0005-0000-0000-0000750D0000}"/>
    <cellStyle name="Normal 10 2 4 2 11 2" xfId="27671" xr:uid="{498DC0DF-4046-4E9C-98C4-4A525C399863}"/>
    <cellStyle name="Normal 10 2 4 2 12" xfId="15278" xr:uid="{00000000-0005-0000-0000-0000760D0000}"/>
    <cellStyle name="Normal 10 2 4 2 12 2" xfId="28701" xr:uid="{C90F6E0D-51B2-4973-A0C3-24FFDC7E7613}"/>
    <cellStyle name="Normal 10 2 4 2 13" xfId="16333" xr:uid="{00000000-0005-0000-0000-0000770D0000}"/>
    <cellStyle name="Normal 10 2 4 2 13 2" xfId="29756" xr:uid="{C36D7F2C-057B-47BF-88F4-1DC705141896}"/>
    <cellStyle name="Normal 10 2 4 2 14" xfId="17397" xr:uid="{C9B043BB-BDC3-4A3A-8F34-766877FF49A4}"/>
    <cellStyle name="Normal 10 2 4 2 2" xfId="3359" xr:uid="{00000000-0005-0000-0000-0000780D0000}"/>
    <cellStyle name="Normal 10 2 4 2 2 10" xfId="14249" xr:uid="{00000000-0005-0000-0000-0000790D0000}"/>
    <cellStyle name="Normal 10 2 4 2 2 10 2" xfId="27672" xr:uid="{86C825BA-1249-4624-8E25-A0DBAA07B6A5}"/>
    <cellStyle name="Normal 10 2 4 2 2 11" xfId="15279" xr:uid="{00000000-0005-0000-0000-00007A0D0000}"/>
    <cellStyle name="Normal 10 2 4 2 2 11 2" xfId="28702" xr:uid="{6245A3BC-7A03-477C-B425-3395B5246714}"/>
    <cellStyle name="Normal 10 2 4 2 2 12" xfId="16334" xr:uid="{00000000-0005-0000-0000-00007B0D0000}"/>
    <cellStyle name="Normal 10 2 4 2 2 12 2" xfId="29757" xr:uid="{FCCBB083-1751-4ED2-A50F-A80C5ECABF6C}"/>
    <cellStyle name="Normal 10 2 4 2 2 13" xfId="17431" xr:uid="{BC3AA48C-2423-4D76-A75A-FDEF5915972B}"/>
    <cellStyle name="Normal 10 2 4 2 2 2" xfId="4613" xr:uid="{00000000-0005-0000-0000-00007C0D0000}"/>
    <cellStyle name="Normal 10 2 4 2 2 2 10" xfId="16335" xr:uid="{00000000-0005-0000-0000-00007D0D0000}"/>
    <cellStyle name="Normal 10 2 4 2 2 2 10 2" xfId="29758" xr:uid="{CEA8A8AF-3961-49E9-BE01-3ED282318514}"/>
    <cellStyle name="Normal 10 2 4 2 2 2 11" xfId="18037" xr:uid="{C4F73594-0731-473B-9109-80DEB48FC5FF}"/>
    <cellStyle name="Normal 10 2 4 2 2 2 2" xfId="4997" xr:uid="{00000000-0005-0000-0000-00007E0D0000}"/>
    <cellStyle name="Normal 10 2 4 2 2 2 2 2" xfId="9107" xr:uid="{00000000-0005-0000-0000-00007F0D0000}"/>
    <cellStyle name="Normal 10 2 4 2 2 2 2 2 2" xfId="22530" xr:uid="{3246DB9B-173A-4D33-A82A-296EB72DF45D}"/>
    <cellStyle name="Normal 10 2 4 2 2 2 2 3" xfId="18420" xr:uid="{71A00FC6-DAE4-4B09-978F-DB9E9FBB2DF1}"/>
    <cellStyle name="Normal 10 2 4 2 2 2 3" xfId="6019" xr:uid="{00000000-0005-0000-0000-0000800D0000}"/>
    <cellStyle name="Normal 10 2 4 2 2 2 3 2" xfId="10129" xr:uid="{00000000-0005-0000-0000-0000810D0000}"/>
    <cellStyle name="Normal 10 2 4 2 2 2 3 2 2" xfId="23552" xr:uid="{39126E21-7F25-43A9-99DD-B70F5E70FFF8}"/>
    <cellStyle name="Normal 10 2 4 2 2 2 3 3" xfId="19442" xr:uid="{E3D4FF64-EB2E-4DEF-A3F7-D0F87E631718}"/>
    <cellStyle name="Normal 10 2 4 2 2 2 4" xfId="7048" xr:uid="{00000000-0005-0000-0000-0000820D0000}"/>
    <cellStyle name="Normal 10 2 4 2 2 2 4 2" xfId="11158" xr:uid="{00000000-0005-0000-0000-0000830D0000}"/>
    <cellStyle name="Normal 10 2 4 2 2 2 4 2 2" xfId="24581" xr:uid="{763FD598-1D55-4186-AA83-39122F8474FD}"/>
    <cellStyle name="Normal 10 2 4 2 2 2 4 3" xfId="20471" xr:uid="{7D4C7624-559F-41E7-80AD-D2545C57730D}"/>
    <cellStyle name="Normal 10 2 4 2 2 2 5" xfId="8724" xr:uid="{00000000-0005-0000-0000-0000840D0000}"/>
    <cellStyle name="Normal 10 2 4 2 2 2 5 2" xfId="22147" xr:uid="{6CA1895A-544E-4793-8647-2D3D89C9B7BC}"/>
    <cellStyle name="Normal 10 2 4 2 2 2 6" xfId="12189" xr:uid="{00000000-0005-0000-0000-0000850D0000}"/>
    <cellStyle name="Normal 10 2 4 2 2 2 6 2" xfId="25612" xr:uid="{D5EAF683-5D51-480A-B6F7-76421C8DD602}"/>
    <cellStyle name="Normal 10 2 4 2 2 2 7" xfId="13218" xr:uid="{00000000-0005-0000-0000-0000860D0000}"/>
    <cellStyle name="Normal 10 2 4 2 2 2 7 2" xfId="26641" xr:uid="{1D77C363-B623-4FF4-BAC4-CA8F88D8A2A8}"/>
    <cellStyle name="Normal 10 2 4 2 2 2 8" xfId="14250" xr:uid="{00000000-0005-0000-0000-0000870D0000}"/>
    <cellStyle name="Normal 10 2 4 2 2 2 8 2" xfId="27673" xr:uid="{4A83E5BA-E29D-458A-914E-5EE7E6B8D8D2}"/>
    <cellStyle name="Normal 10 2 4 2 2 2 9" xfId="15280" xr:uid="{00000000-0005-0000-0000-0000880D0000}"/>
    <cellStyle name="Normal 10 2 4 2 2 2 9 2" xfId="28703" xr:uid="{FAA798E1-867C-4FD8-BFD8-1223F611FD8A}"/>
    <cellStyle name="Normal 10 2 4 2 2 3" xfId="4264" xr:uid="{00000000-0005-0000-0000-0000890D0000}"/>
    <cellStyle name="Normal 10 2 4 2 2 3 10" xfId="16336" xr:uid="{00000000-0005-0000-0000-00008A0D0000}"/>
    <cellStyle name="Normal 10 2 4 2 2 3 10 2" xfId="29759" xr:uid="{FADF2563-C79D-4486-BF6B-245D3844259E}"/>
    <cellStyle name="Normal 10 2 4 2 2 3 11" xfId="17696" xr:uid="{5CA2BA54-3AC8-43D0-B721-82D381710756}"/>
    <cellStyle name="Normal 10 2 4 2 2 3 2" xfId="4998" xr:uid="{00000000-0005-0000-0000-00008B0D0000}"/>
    <cellStyle name="Normal 10 2 4 2 2 3 2 2" xfId="9108" xr:uid="{00000000-0005-0000-0000-00008C0D0000}"/>
    <cellStyle name="Normal 10 2 4 2 2 3 2 2 2" xfId="22531" xr:uid="{6F562E77-9BE7-4084-9AAB-8B7625B72EAF}"/>
    <cellStyle name="Normal 10 2 4 2 2 3 2 3" xfId="18421" xr:uid="{9BEC864E-A45F-4734-8C1C-0CC48BAD6C00}"/>
    <cellStyle name="Normal 10 2 4 2 2 3 3" xfId="6020" xr:uid="{00000000-0005-0000-0000-00008D0D0000}"/>
    <cellStyle name="Normal 10 2 4 2 2 3 3 2" xfId="10130" xr:uid="{00000000-0005-0000-0000-00008E0D0000}"/>
    <cellStyle name="Normal 10 2 4 2 2 3 3 2 2" xfId="23553" xr:uid="{4EA2084F-04B5-4CFB-82F1-148BAAEF9574}"/>
    <cellStyle name="Normal 10 2 4 2 2 3 3 3" xfId="19443" xr:uid="{857F4E44-DDEF-42B7-9B3D-8802282AE752}"/>
    <cellStyle name="Normal 10 2 4 2 2 3 4" xfId="7049" xr:uid="{00000000-0005-0000-0000-00008F0D0000}"/>
    <cellStyle name="Normal 10 2 4 2 2 3 4 2" xfId="11159" xr:uid="{00000000-0005-0000-0000-0000900D0000}"/>
    <cellStyle name="Normal 10 2 4 2 2 3 4 2 2" xfId="24582" xr:uid="{0E86F8AB-FCDB-4B48-814F-F3930BDE149F}"/>
    <cellStyle name="Normal 10 2 4 2 2 3 4 3" xfId="20472" xr:uid="{7E874425-C7D4-4E94-92C2-957AF28E2C12}"/>
    <cellStyle name="Normal 10 2 4 2 2 3 5" xfId="8383" xr:uid="{00000000-0005-0000-0000-0000910D0000}"/>
    <cellStyle name="Normal 10 2 4 2 2 3 5 2" xfId="21806" xr:uid="{A3ADB04B-B92F-45BB-B478-1ECC2382DE9C}"/>
    <cellStyle name="Normal 10 2 4 2 2 3 6" xfId="12190" xr:uid="{00000000-0005-0000-0000-0000920D0000}"/>
    <cellStyle name="Normal 10 2 4 2 2 3 6 2" xfId="25613" xr:uid="{39E1E4E3-C865-4DE4-B112-5E0FDBB73F11}"/>
    <cellStyle name="Normal 10 2 4 2 2 3 7" xfId="13219" xr:uid="{00000000-0005-0000-0000-0000930D0000}"/>
    <cellStyle name="Normal 10 2 4 2 2 3 7 2" xfId="26642" xr:uid="{32ADA371-B5FC-4034-815B-5FFA1636CC82}"/>
    <cellStyle name="Normal 10 2 4 2 2 3 8" xfId="14251" xr:uid="{00000000-0005-0000-0000-0000940D0000}"/>
    <cellStyle name="Normal 10 2 4 2 2 3 8 2" xfId="27674" xr:uid="{EB093D94-2415-431B-9F70-4617D3734DEF}"/>
    <cellStyle name="Normal 10 2 4 2 2 3 9" xfId="15281" xr:uid="{00000000-0005-0000-0000-0000950D0000}"/>
    <cellStyle name="Normal 10 2 4 2 2 3 9 2" xfId="28704" xr:uid="{8125B0AA-EF47-440B-8DE9-DAE29B46F4E8}"/>
    <cellStyle name="Normal 10 2 4 2 2 4" xfId="4996" xr:uid="{00000000-0005-0000-0000-0000960D0000}"/>
    <cellStyle name="Normal 10 2 4 2 2 4 2" xfId="9106" xr:uid="{00000000-0005-0000-0000-0000970D0000}"/>
    <cellStyle name="Normal 10 2 4 2 2 4 2 2" xfId="22529" xr:uid="{AF14AA32-5A76-453D-8374-4D287FBCBD3C}"/>
    <cellStyle name="Normal 10 2 4 2 2 4 3" xfId="18419" xr:uid="{C5971AE7-4E29-4585-BEBB-6387B5DFBDE4}"/>
    <cellStyle name="Normal 10 2 4 2 2 5" xfId="6018" xr:uid="{00000000-0005-0000-0000-0000980D0000}"/>
    <cellStyle name="Normal 10 2 4 2 2 5 2" xfId="10128" xr:uid="{00000000-0005-0000-0000-0000990D0000}"/>
    <cellStyle name="Normal 10 2 4 2 2 5 2 2" xfId="23551" xr:uid="{642B9AC1-55E9-4B06-929F-C6FA67488235}"/>
    <cellStyle name="Normal 10 2 4 2 2 5 3" xfId="19441" xr:uid="{A49D7D45-1505-474F-952C-2BD864F76EB2}"/>
    <cellStyle name="Normal 10 2 4 2 2 6" xfId="7047" xr:uid="{00000000-0005-0000-0000-00009A0D0000}"/>
    <cellStyle name="Normal 10 2 4 2 2 6 2" xfId="11157" xr:uid="{00000000-0005-0000-0000-00009B0D0000}"/>
    <cellStyle name="Normal 10 2 4 2 2 6 2 2" xfId="24580" xr:uid="{2FFEF3C7-3C32-4493-B176-2908383A6E10}"/>
    <cellStyle name="Normal 10 2 4 2 2 6 3" xfId="20470" xr:uid="{B5A5D50A-61E8-4BA0-A7B8-8C02E45D87BB}"/>
    <cellStyle name="Normal 10 2 4 2 2 7" xfId="8118" xr:uid="{00000000-0005-0000-0000-00009C0D0000}"/>
    <cellStyle name="Normal 10 2 4 2 2 7 2" xfId="21541" xr:uid="{AD1E36B8-FE89-493D-8083-81FE7BE718D4}"/>
    <cellStyle name="Normal 10 2 4 2 2 8" xfId="12188" xr:uid="{00000000-0005-0000-0000-00009D0D0000}"/>
    <cellStyle name="Normal 10 2 4 2 2 8 2" xfId="25611" xr:uid="{5B09ADA4-207E-45CD-A3E5-80C295E15E83}"/>
    <cellStyle name="Normal 10 2 4 2 2 9" xfId="13217" xr:uid="{00000000-0005-0000-0000-00009E0D0000}"/>
    <cellStyle name="Normal 10 2 4 2 2 9 2" xfId="26640" xr:uid="{9E8D78E7-BFF0-4AD6-8400-F4DED55720F8}"/>
    <cellStyle name="Normal 10 2 4 2 3" xfId="4612" xr:uid="{00000000-0005-0000-0000-00009F0D0000}"/>
    <cellStyle name="Normal 10 2 4 2 3 10" xfId="16337" xr:uid="{00000000-0005-0000-0000-0000A00D0000}"/>
    <cellStyle name="Normal 10 2 4 2 3 10 2" xfId="29760" xr:uid="{6747BAE5-531F-4E54-878E-1575472633BF}"/>
    <cellStyle name="Normal 10 2 4 2 3 11" xfId="18036" xr:uid="{9EEA1595-4820-4B8D-81C4-B26C310E00B9}"/>
    <cellStyle name="Normal 10 2 4 2 3 2" xfId="4999" xr:uid="{00000000-0005-0000-0000-0000A10D0000}"/>
    <cellStyle name="Normal 10 2 4 2 3 2 2" xfId="9109" xr:uid="{00000000-0005-0000-0000-0000A20D0000}"/>
    <cellStyle name="Normal 10 2 4 2 3 2 2 2" xfId="22532" xr:uid="{A8644190-0839-4EA4-898E-15FF2DED9CF7}"/>
    <cellStyle name="Normal 10 2 4 2 3 2 3" xfId="18422" xr:uid="{66E7609D-F327-4801-B8B4-6B8AF7A9ED3C}"/>
    <cellStyle name="Normal 10 2 4 2 3 3" xfId="6021" xr:uid="{00000000-0005-0000-0000-0000A30D0000}"/>
    <cellStyle name="Normal 10 2 4 2 3 3 2" xfId="10131" xr:uid="{00000000-0005-0000-0000-0000A40D0000}"/>
    <cellStyle name="Normal 10 2 4 2 3 3 2 2" xfId="23554" xr:uid="{5D700746-1700-4E80-ADE5-CBC5A889483E}"/>
    <cellStyle name="Normal 10 2 4 2 3 3 3" xfId="19444" xr:uid="{A0439767-4832-4FD5-8345-3F9A8B394EC4}"/>
    <cellStyle name="Normal 10 2 4 2 3 4" xfId="7050" xr:uid="{00000000-0005-0000-0000-0000A50D0000}"/>
    <cellStyle name="Normal 10 2 4 2 3 4 2" xfId="11160" xr:uid="{00000000-0005-0000-0000-0000A60D0000}"/>
    <cellStyle name="Normal 10 2 4 2 3 4 2 2" xfId="24583" xr:uid="{A94C072E-D10A-4C8A-A32E-0E4062DC2961}"/>
    <cellStyle name="Normal 10 2 4 2 3 4 3" xfId="20473" xr:uid="{1B7FA1EA-108B-432D-9FDC-B411BCE2FA00}"/>
    <cellStyle name="Normal 10 2 4 2 3 5" xfId="8723" xr:uid="{00000000-0005-0000-0000-0000A70D0000}"/>
    <cellStyle name="Normal 10 2 4 2 3 5 2" xfId="22146" xr:uid="{69AE16CA-AD41-4F7F-8FC7-DFC3ED39B47C}"/>
    <cellStyle name="Normal 10 2 4 2 3 6" xfId="12191" xr:uid="{00000000-0005-0000-0000-0000A80D0000}"/>
    <cellStyle name="Normal 10 2 4 2 3 6 2" xfId="25614" xr:uid="{509919D7-19E5-42CF-AD57-EF34B3B67118}"/>
    <cellStyle name="Normal 10 2 4 2 3 7" xfId="13220" xr:uid="{00000000-0005-0000-0000-0000A90D0000}"/>
    <cellStyle name="Normal 10 2 4 2 3 7 2" xfId="26643" xr:uid="{4F689932-28FC-438D-9E47-B8E6A87C8130}"/>
    <cellStyle name="Normal 10 2 4 2 3 8" xfId="14252" xr:uid="{00000000-0005-0000-0000-0000AA0D0000}"/>
    <cellStyle name="Normal 10 2 4 2 3 8 2" xfId="27675" xr:uid="{C0ACEF5E-4339-4F97-8064-DD5E0D3C2329}"/>
    <cellStyle name="Normal 10 2 4 2 3 9" xfId="15282" xr:uid="{00000000-0005-0000-0000-0000AB0D0000}"/>
    <cellStyle name="Normal 10 2 4 2 3 9 2" xfId="28705" xr:uid="{19881D14-67A5-4764-AFE6-29075200EB27}"/>
    <cellStyle name="Normal 10 2 4 2 4" xfId="4263" xr:uid="{00000000-0005-0000-0000-0000AC0D0000}"/>
    <cellStyle name="Normal 10 2 4 2 4 10" xfId="16338" xr:uid="{00000000-0005-0000-0000-0000AD0D0000}"/>
    <cellStyle name="Normal 10 2 4 2 4 10 2" xfId="29761" xr:uid="{9F805B74-7008-4473-8F24-E2AFC7B26F1B}"/>
    <cellStyle name="Normal 10 2 4 2 4 11" xfId="17695" xr:uid="{B4D0EB0D-0C6B-47FD-B7C1-3C3EB6282CE9}"/>
    <cellStyle name="Normal 10 2 4 2 4 2" xfId="5000" xr:uid="{00000000-0005-0000-0000-0000AE0D0000}"/>
    <cellStyle name="Normal 10 2 4 2 4 2 2" xfId="9110" xr:uid="{00000000-0005-0000-0000-0000AF0D0000}"/>
    <cellStyle name="Normal 10 2 4 2 4 2 2 2" xfId="22533" xr:uid="{38F96A87-69B3-465B-BA44-555A04207973}"/>
    <cellStyle name="Normal 10 2 4 2 4 2 3" xfId="18423" xr:uid="{C2D9576F-F71A-47F4-9EF3-5FB806DB8642}"/>
    <cellStyle name="Normal 10 2 4 2 4 3" xfId="6022" xr:uid="{00000000-0005-0000-0000-0000B00D0000}"/>
    <cellStyle name="Normal 10 2 4 2 4 3 2" xfId="10132" xr:uid="{00000000-0005-0000-0000-0000B10D0000}"/>
    <cellStyle name="Normal 10 2 4 2 4 3 2 2" xfId="23555" xr:uid="{F2AA44FF-5F74-4E4B-AFD7-F45C65F9C542}"/>
    <cellStyle name="Normal 10 2 4 2 4 3 3" xfId="19445" xr:uid="{C5C3AB18-7734-45ED-81AF-128ED6C9D1ED}"/>
    <cellStyle name="Normal 10 2 4 2 4 4" xfId="7051" xr:uid="{00000000-0005-0000-0000-0000B20D0000}"/>
    <cellStyle name="Normal 10 2 4 2 4 4 2" xfId="11161" xr:uid="{00000000-0005-0000-0000-0000B30D0000}"/>
    <cellStyle name="Normal 10 2 4 2 4 4 2 2" xfId="24584" xr:uid="{3D0CB67F-817C-49C2-AD2B-BEFA77CE2D93}"/>
    <cellStyle name="Normal 10 2 4 2 4 4 3" xfId="20474" xr:uid="{32EF936E-D15E-4420-A71F-691CE090C58A}"/>
    <cellStyle name="Normal 10 2 4 2 4 5" xfId="8382" xr:uid="{00000000-0005-0000-0000-0000B40D0000}"/>
    <cellStyle name="Normal 10 2 4 2 4 5 2" xfId="21805" xr:uid="{C9483ABD-A45F-4B3C-89E2-7DD858CDAB1F}"/>
    <cellStyle name="Normal 10 2 4 2 4 6" xfId="12192" xr:uid="{00000000-0005-0000-0000-0000B50D0000}"/>
    <cellStyle name="Normal 10 2 4 2 4 6 2" xfId="25615" xr:uid="{33AED4DB-A786-44A8-A727-C3813898AD6E}"/>
    <cellStyle name="Normal 10 2 4 2 4 7" xfId="13221" xr:uid="{00000000-0005-0000-0000-0000B60D0000}"/>
    <cellStyle name="Normal 10 2 4 2 4 7 2" xfId="26644" xr:uid="{328DFC1E-D399-48EB-A65D-56E6F0D16794}"/>
    <cellStyle name="Normal 10 2 4 2 4 8" xfId="14253" xr:uid="{00000000-0005-0000-0000-0000B70D0000}"/>
    <cellStyle name="Normal 10 2 4 2 4 8 2" xfId="27676" xr:uid="{0D49F6AF-572C-46EE-ADD6-6D6941323270}"/>
    <cellStyle name="Normal 10 2 4 2 4 9" xfId="15283" xr:uid="{00000000-0005-0000-0000-0000B80D0000}"/>
    <cellStyle name="Normal 10 2 4 2 4 9 2" xfId="28706" xr:uid="{6EA52911-8EDF-4A96-B9BE-2B40ED704BDD}"/>
    <cellStyle name="Normal 10 2 4 2 5" xfId="4995" xr:uid="{00000000-0005-0000-0000-0000B90D0000}"/>
    <cellStyle name="Normal 10 2 4 2 5 2" xfId="9105" xr:uid="{00000000-0005-0000-0000-0000BA0D0000}"/>
    <cellStyle name="Normal 10 2 4 2 5 2 2" xfId="22528" xr:uid="{5F3D68BC-35DB-4727-977F-619D963F2DC4}"/>
    <cellStyle name="Normal 10 2 4 2 5 3" xfId="18418" xr:uid="{EBBA7E50-422A-40CA-8CB4-39605C9700DB}"/>
    <cellStyle name="Normal 10 2 4 2 6" xfId="6017" xr:uid="{00000000-0005-0000-0000-0000BB0D0000}"/>
    <cellStyle name="Normal 10 2 4 2 6 2" xfId="10127" xr:uid="{00000000-0005-0000-0000-0000BC0D0000}"/>
    <cellStyle name="Normal 10 2 4 2 6 2 2" xfId="23550" xr:uid="{1ADCF64D-38BC-4B83-9A48-5909E0932C5B}"/>
    <cellStyle name="Normal 10 2 4 2 6 3" xfId="19440" xr:uid="{45DDA96A-061E-4D7E-9994-6246082375C3}"/>
    <cellStyle name="Normal 10 2 4 2 7" xfId="7046" xr:uid="{00000000-0005-0000-0000-0000BD0D0000}"/>
    <cellStyle name="Normal 10 2 4 2 7 2" xfId="11156" xr:uid="{00000000-0005-0000-0000-0000BE0D0000}"/>
    <cellStyle name="Normal 10 2 4 2 7 2 2" xfId="24579" xr:uid="{AE916DEF-E998-4CB5-89AA-8B9AD92FCE13}"/>
    <cellStyle name="Normal 10 2 4 2 7 3" xfId="20469" xr:uid="{E4C4660F-5AFE-431C-AF13-9786AD2C51B3}"/>
    <cellStyle name="Normal 10 2 4 2 8" xfId="8094" xr:uid="{00000000-0005-0000-0000-0000BF0D0000}"/>
    <cellStyle name="Normal 10 2 4 2 8 2" xfId="21517" xr:uid="{5E1B8E1E-0453-4A71-A6DD-DFBB8FBA197E}"/>
    <cellStyle name="Normal 10 2 4 2 9" xfId="12187" xr:uid="{00000000-0005-0000-0000-0000C00D0000}"/>
    <cellStyle name="Normal 10 2 4 2 9 2" xfId="25610" xr:uid="{B7425259-954F-4EF7-AE69-009833FC4968}"/>
    <cellStyle name="Normal 10 2 4 3" xfId="3360" xr:uid="{00000000-0005-0000-0000-0000C10D0000}"/>
    <cellStyle name="Normal 10 2 4 3 10" xfId="14254" xr:uid="{00000000-0005-0000-0000-0000C20D0000}"/>
    <cellStyle name="Normal 10 2 4 3 10 2" xfId="27677" xr:uid="{505BF490-3C98-4AC0-9384-6F7DDB9C3535}"/>
    <cellStyle name="Normal 10 2 4 3 11" xfId="15284" xr:uid="{00000000-0005-0000-0000-0000C30D0000}"/>
    <cellStyle name="Normal 10 2 4 3 11 2" xfId="28707" xr:uid="{830AC607-771A-4ED3-BCF3-FDCEFD80E6F7}"/>
    <cellStyle name="Normal 10 2 4 3 12" xfId="16339" xr:uid="{00000000-0005-0000-0000-0000C40D0000}"/>
    <cellStyle name="Normal 10 2 4 3 12 2" xfId="29762" xr:uid="{417B9465-18DB-441D-AE9C-70E82FDB00A3}"/>
    <cellStyle name="Normal 10 2 4 3 13" xfId="17432" xr:uid="{26B67406-2416-4E90-A54B-8A0DB3B5FB8B}"/>
    <cellStyle name="Normal 10 2 4 3 2" xfId="4614" xr:uid="{00000000-0005-0000-0000-0000C50D0000}"/>
    <cellStyle name="Normal 10 2 4 3 2 10" xfId="16340" xr:uid="{00000000-0005-0000-0000-0000C60D0000}"/>
    <cellStyle name="Normal 10 2 4 3 2 10 2" xfId="29763" xr:uid="{C7F5E12B-1C1F-4989-829C-7DEDC680D6C5}"/>
    <cellStyle name="Normal 10 2 4 3 2 11" xfId="18038" xr:uid="{3E833A10-13E1-49BC-B1E2-081B40327FB3}"/>
    <cellStyle name="Normal 10 2 4 3 2 2" xfId="5002" xr:uid="{00000000-0005-0000-0000-0000C70D0000}"/>
    <cellStyle name="Normal 10 2 4 3 2 2 2" xfId="9112" xr:uid="{00000000-0005-0000-0000-0000C80D0000}"/>
    <cellStyle name="Normal 10 2 4 3 2 2 2 2" xfId="22535" xr:uid="{6AC97996-7BB5-4A7B-97F6-654A1F037008}"/>
    <cellStyle name="Normal 10 2 4 3 2 2 3" xfId="18425" xr:uid="{C17D558E-D3E9-4D53-9175-23053CDC8788}"/>
    <cellStyle name="Normal 10 2 4 3 2 3" xfId="6024" xr:uid="{00000000-0005-0000-0000-0000C90D0000}"/>
    <cellStyle name="Normal 10 2 4 3 2 3 2" xfId="10134" xr:uid="{00000000-0005-0000-0000-0000CA0D0000}"/>
    <cellStyle name="Normal 10 2 4 3 2 3 2 2" xfId="23557" xr:uid="{679C2BAB-C273-4467-93AC-195C8DAE24E1}"/>
    <cellStyle name="Normal 10 2 4 3 2 3 3" xfId="19447" xr:uid="{75B28BB2-054E-4034-8525-9DC34417B03E}"/>
    <cellStyle name="Normal 10 2 4 3 2 4" xfId="7053" xr:uid="{00000000-0005-0000-0000-0000CB0D0000}"/>
    <cellStyle name="Normal 10 2 4 3 2 4 2" xfId="11163" xr:uid="{00000000-0005-0000-0000-0000CC0D0000}"/>
    <cellStyle name="Normal 10 2 4 3 2 4 2 2" xfId="24586" xr:uid="{0DD44D6F-2610-4584-8AC5-64BA76DCAC58}"/>
    <cellStyle name="Normal 10 2 4 3 2 4 3" xfId="20476" xr:uid="{F4B3EF09-3F6B-4EFC-8562-572361B4CAC8}"/>
    <cellStyle name="Normal 10 2 4 3 2 5" xfId="8725" xr:uid="{00000000-0005-0000-0000-0000CD0D0000}"/>
    <cellStyle name="Normal 10 2 4 3 2 5 2" xfId="22148" xr:uid="{64DB80DF-1C59-46BE-9686-2245994F40CE}"/>
    <cellStyle name="Normal 10 2 4 3 2 6" xfId="12194" xr:uid="{00000000-0005-0000-0000-0000CE0D0000}"/>
    <cellStyle name="Normal 10 2 4 3 2 6 2" xfId="25617" xr:uid="{7EC25CFB-9F90-4ABC-8DEC-1A9CBD64549F}"/>
    <cellStyle name="Normal 10 2 4 3 2 7" xfId="13223" xr:uid="{00000000-0005-0000-0000-0000CF0D0000}"/>
    <cellStyle name="Normal 10 2 4 3 2 7 2" xfId="26646" xr:uid="{F00403A2-2690-4046-93A0-1234B19762D9}"/>
    <cellStyle name="Normal 10 2 4 3 2 8" xfId="14255" xr:uid="{00000000-0005-0000-0000-0000D00D0000}"/>
    <cellStyle name="Normal 10 2 4 3 2 8 2" xfId="27678" xr:uid="{C6815028-5896-4B2F-8F49-860F35CB4F4D}"/>
    <cellStyle name="Normal 10 2 4 3 2 9" xfId="15285" xr:uid="{00000000-0005-0000-0000-0000D10D0000}"/>
    <cellStyle name="Normal 10 2 4 3 2 9 2" xfId="28708" xr:uid="{B38DD697-E91D-4EE4-A2AC-DCA78A854EFD}"/>
    <cellStyle name="Normal 10 2 4 3 3" xfId="4265" xr:uid="{00000000-0005-0000-0000-0000D20D0000}"/>
    <cellStyle name="Normal 10 2 4 3 3 10" xfId="16341" xr:uid="{00000000-0005-0000-0000-0000D30D0000}"/>
    <cellStyle name="Normal 10 2 4 3 3 10 2" xfId="29764" xr:uid="{A83A2ADD-D8FA-4D8A-91DB-FB9EFDA719C6}"/>
    <cellStyle name="Normal 10 2 4 3 3 11" xfId="17697" xr:uid="{DCAB8726-6C99-4350-B19D-7409A8065C3D}"/>
    <cellStyle name="Normal 10 2 4 3 3 2" xfId="5003" xr:uid="{00000000-0005-0000-0000-0000D40D0000}"/>
    <cellStyle name="Normal 10 2 4 3 3 2 2" xfId="9113" xr:uid="{00000000-0005-0000-0000-0000D50D0000}"/>
    <cellStyle name="Normal 10 2 4 3 3 2 2 2" xfId="22536" xr:uid="{5EFA6E58-52AE-4348-B14A-7409F88C1788}"/>
    <cellStyle name="Normal 10 2 4 3 3 2 3" xfId="18426" xr:uid="{E84AF7AD-2E6D-4182-8B33-0CD03BA8FCF2}"/>
    <cellStyle name="Normal 10 2 4 3 3 3" xfId="6025" xr:uid="{00000000-0005-0000-0000-0000D60D0000}"/>
    <cellStyle name="Normal 10 2 4 3 3 3 2" xfId="10135" xr:uid="{00000000-0005-0000-0000-0000D70D0000}"/>
    <cellStyle name="Normal 10 2 4 3 3 3 2 2" xfId="23558" xr:uid="{4D34C24B-E45B-4D8B-AAAF-DFEE3CA71E63}"/>
    <cellStyle name="Normal 10 2 4 3 3 3 3" xfId="19448" xr:uid="{0B7E6D2C-55FA-47CE-A7BD-48EEDFA89E55}"/>
    <cellStyle name="Normal 10 2 4 3 3 4" xfId="7054" xr:uid="{00000000-0005-0000-0000-0000D80D0000}"/>
    <cellStyle name="Normal 10 2 4 3 3 4 2" xfId="11164" xr:uid="{00000000-0005-0000-0000-0000D90D0000}"/>
    <cellStyle name="Normal 10 2 4 3 3 4 2 2" xfId="24587" xr:uid="{40F0C1BD-BFCF-450F-83EE-68D651F622D3}"/>
    <cellStyle name="Normal 10 2 4 3 3 4 3" xfId="20477" xr:uid="{67293AA0-5AA3-402C-B293-44E4ECC55854}"/>
    <cellStyle name="Normal 10 2 4 3 3 5" xfId="8384" xr:uid="{00000000-0005-0000-0000-0000DA0D0000}"/>
    <cellStyle name="Normal 10 2 4 3 3 5 2" xfId="21807" xr:uid="{71A5F4C2-2F3D-4149-A631-A570DCAD5019}"/>
    <cellStyle name="Normal 10 2 4 3 3 6" xfId="12195" xr:uid="{00000000-0005-0000-0000-0000DB0D0000}"/>
    <cellStyle name="Normal 10 2 4 3 3 6 2" xfId="25618" xr:uid="{C5693720-5C08-4289-8D5F-ADDAE74D2CD3}"/>
    <cellStyle name="Normal 10 2 4 3 3 7" xfId="13224" xr:uid="{00000000-0005-0000-0000-0000DC0D0000}"/>
    <cellStyle name="Normal 10 2 4 3 3 7 2" xfId="26647" xr:uid="{ED143B7B-EBD5-4CA9-A4E7-75550FA080D2}"/>
    <cellStyle name="Normal 10 2 4 3 3 8" xfId="14256" xr:uid="{00000000-0005-0000-0000-0000DD0D0000}"/>
    <cellStyle name="Normal 10 2 4 3 3 8 2" xfId="27679" xr:uid="{334F740B-4F8E-4C76-A41A-5F308959BD69}"/>
    <cellStyle name="Normal 10 2 4 3 3 9" xfId="15286" xr:uid="{00000000-0005-0000-0000-0000DE0D0000}"/>
    <cellStyle name="Normal 10 2 4 3 3 9 2" xfId="28709" xr:uid="{809F7292-4C85-4319-9D05-6B3E043BF02C}"/>
    <cellStyle name="Normal 10 2 4 3 4" xfId="5001" xr:uid="{00000000-0005-0000-0000-0000DF0D0000}"/>
    <cellStyle name="Normal 10 2 4 3 4 2" xfId="9111" xr:uid="{00000000-0005-0000-0000-0000E00D0000}"/>
    <cellStyle name="Normal 10 2 4 3 4 2 2" xfId="22534" xr:uid="{A1148CCE-FCF2-4970-BDCA-4CC441269582}"/>
    <cellStyle name="Normal 10 2 4 3 4 3" xfId="18424" xr:uid="{162BA149-27E3-459A-A344-EED5C01D1203}"/>
    <cellStyle name="Normal 10 2 4 3 5" xfId="6023" xr:uid="{00000000-0005-0000-0000-0000E10D0000}"/>
    <cellStyle name="Normal 10 2 4 3 5 2" xfId="10133" xr:uid="{00000000-0005-0000-0000-0000E20D0000}"/>
    <cellStyle name="Normal 10 2 4 3 5 2 2" xfId="23556" xr:uid="{F2696551-60F1-492D-9D5B-689188FC4D38}"/>
    <cellStyle name="Normal 10 2 4 3 5 3" xfId="19446" xr:uid="{1621BDF2-16F9-4619-8170-E0D102288CB0}"/>
    <cellStyle name="Normal 10 2 4 3 6" xfId="7052" xr:uid="{00000000-0005-0000-0000-0000E30D0000}"/>
    <cellStyle name="Normal 10 2 4 3 6 2" xfId="11162" xr:uid="{00000000-0005-0000-0000-0000E40D0000}"/>
    <cellStyle name="Normal 10 2 4 3 6 2 2" xfId="24585" xr:uid="{FA92831C-2823-4083-A598-71D2A96E25A9}"/>
    <cellStyle name="Normal 10 2 4 3 6 3" xfId="20475" xr:uid="{1D3C3E94-5AC9-4EA5-9054-23E1FA776549}"/>
    <cellStyle name="Normal 10 2 4 3 7" xfId="8119" xr:uid="{00000000-0005-0000-0000-0000E50D0000}"/>
    <cellStyle name="Normal 10 2 4 3 7 2" xfId="21542" xr:uid="{12D9F14A-7D82-4790-A880-2C8F61E24665}"/>
    <cellStyle name="Normal 10 2 4 3 8" xfId="12193" xr:uid="{00000000-0005-0000-0000-0000E60D0000}"/>
    <cellStyle name="Normal 10 2 4 3 8 2" xfId="25616" xr:uid="{207BAA3E-CE71-4163-AF96-0136EAD66DA8}"/>
    <cellStyle name="Normal 10 2 4 3 9" xfId="13222" xr:uid="{00000000-0005-0000-0000-0000E70D0000}"/>
    <cellStyle name="Normal 10 2 4 3 9 2" xfId="26645" xr:uid="{20943B6D-7541-49B3-A019-4234B0418652}"/>
    <cellStyle name="Normal 10 2 4 4" xfId="3358" xr:uid="{00000000-0005-0000-0000-0000E80D0000}"/>
    <cellStyle name="Normal 10 2 4 4 10" xfId="14257" xr:uid="{00000000-0005-0000-0000-0000E90D0000}"/>
    <cellStyle name="Normal 10 2 4 4 10 2" xfId="27680" xr:uid="{09C2BD3C-BECD-46D9-BE8B-69318430F119}"/>
    <cellStyle name="Normal 10 2 4 4 11" xfId="15287" xr:uid="{00000000-0005-0000-0000-0000EA0D0000}"/>
    <cellStyle name="Normal 10 2 4 4 11 2" xfId="28710" xr:uid="{387D2E18-BF74-4317-A0FB-8823DBBC1341}"/>
    <cellStyle name="Normal 10 2 4 4 12" xfId="16342" xr:uid="{00000000-0005-0000-0000-0000EB0D0000}"/>
    <cellStyle name="Normal 10 2 4 4 12 2" xfId="29765" xr:uid="{9AC2D3FE-819D-4DAB-9D8B-CF8963711321}"/>
    <cellStyle name="Normal 10 2 4 4 13" xfId="17430" xr:uid="{E6DEB09F-7A80-4AD6-90FB-255BDAF3B72F}"/>
    <cellStyle name="Normal 10 2 4 4 2" xfId="4615" xr:uid="{00000000-0005-0000-0000-0000EC0D0000}"/>
    <cellStyle name="Normal 10 2 4 4 2 10" xfId="16343" xr:uid="{00000000-0005-0000-0000-0000ED0D0000}"/>
    <cellStyle name="Normal 10 2 4 4 2 10 2" xfId="29766" xr:uid="{43166F34-424F-403F-84D6-57D6FA9D49FE}"/>
    <cellStyle name="Normal 10 2 4 4 2 11" xfId="18039" xr:uid="{0E852DC2-A567-4433-910E-EAA5876C6259}"/>
    <cellStyle name="Normal 10 2 4 4 2 2" xfId="5005" xr:uid="{00000000-0005-0000-0000-0000EE0D0000}"/>
    <cellStyle name="Normal 10 2 4 4 2 2 2" xfId="9115" xr:uid="{00000000-0005-0000-0000-0000EF0D0000}"/>
    <cellStyle name="Normal 10 2 4 4 2 2 2 2" xfId="22538" xr:uid="{7E16CBDF-880D-4F36-9C6E-CBE1A8C06391}"/>
    <cellStyle name="Normal 10 2 4 4 2 2 3" xfId="18428" xr:uid="{7A9FFBEC-2BB4-437D-9DAA-473E06958164}"/>
    <cellStyle name="Normal 10 2 4 4 2 3" xfId="6027" xr:uid="{00000000-0005-0000-0000-0000F00D0000}"/>
    <cellStyle name="Normal 10 2 4 4 2 3 2" xfId="10137" xr:uid="{00000000-0005-0000-0000-0000F10D0000}"/>
    <cellStyle name="Normal 10 2 4 4 2 3 2 2" xfId="23560" xr:uid="{D0457BC4-631B-4522-85ED-ACDBD96255B7}"/>
    <cellStyle name="Normal 10 2 4 4 2 3 3" xfId="19450" xr:uid="{FEBA058C-1E46-4B63-8936-D27D9C2F6E4C}"/>
    <cellStyle name="Normal 10 2 4 4 2 4" xfId="7056" xr:uid="{00000000-0005-0000-0000-0000F20D0000}"/>
    <cellStyle name="Normal 10 2 4 4 2 4 2" xfId="11166" xr:uid="{00000000-0005-0000-0000-0000F30D0000}"/>
    <cellStyle name="Normal 10 2 4 4 2 4 2 2" xfId="24589" xr:uid="{58F546AA-5F3C-4075-BC3D-120B14A4364A}"/>
    <cellStyle name="Normal 10 2 4 4 2 4 3" xfId="20479" xr:uid="{B58CDA41-D122-4F65-B29D-3418C7BEE5DE}"/>
    <cellStyle name="Normal 10 2 4 4 2 5" xfId="8726" xr:uid="{00000000-0005-0000-0000-0000F40D0000}"/>
    <cellStyle name="Normal 10 2 4 4 2 5 2" xfId="22149" xr:uid="{A6D1BD75-05F1-4D9D-B47E-A18484F89FC4}"/>
    <cellStyle name="Normal 10 2 4 4 2 6" xfId="12197" xr:uid="{00000000-0005-0000-0000-0000F50D0000}"/>
    <cellStyle name="Normal 10 2 4 4 2 6 2" xfId="25620" xr:uid="{E4D5A8A6-5ED7-4D46-8CB9-90ACB7B08F70}"/>
    <cellStyle name="Normal 10 2 4 4 2 7" xfId="13226" xr:uid="{00000000-0005-0000-0000-0000F60D0000}"/>
    <cellStyle name="Normal 10 2 4 4 2 7 2" xfId="26649" xr:uid="{3C829D54-33FC-4ED4-B239-C0BEC082FCBF}"/>
    <cellStyle name="Normal 10 2 4 4 2 8" xfId="14258" xr:uid="{00000000-0005-0000-0000-0000F70D0000}"/>
    <cellStyle name="Normal 10 2 4 4 2 8 2" xfId="27681" xr:uid="{B509F4A5-17C6-4761-BD37-E181439F9BBB}"/>
    <cellStyle name="Normal 10 2 4 4 2 9" xfId="15288" xr:uid="{00000000-0005-0000-0000-0000F80D0000}"/>
    <cellStyle name="Normal 10 2 4 4 2 9 2" xfId="28711" xr:uid="{0CF6ACCC-A15C-47AB-B84B-8CC1C4BC9F7B}"/>
    <cellStyle name="Normal 10 2 4 4 3" xfId="4266" xr:uid="{00000000-0005-0000-0000-0000F90D0000}"/>
    <cellStyle name="Normal 10 2 4 4 3 10" xfId="16344" xr:uid="{00000000-0005-0000-0000-0000FA0D0000}"/>
    <cellStyle name="Normal 10 2 4 4 3 10 2" xfId="29767" xr:uid="{56A3D3C1-A750-4BF7-A55F-A3D6F1841D0B}"/>
    <cellStyle name="Normal 10 2 4 4 3 11" xfId="17698" xr:uid="{90FCE94E-9F8B-42F6-97A5-E87BFC79D7BE}"/>
    <cellStyle name="Normal 10 2 4 4 3 2" xfId="5006" xr:uid="{00000000-0005-0000-0000-0000FB0D0000}"/>
    <cellStyle name="Normal 10 2 4 4 3 2 2" xfId="9116" xr:uid="{00000000-0005-0000-0000-0000FC0D0000}"/>
    <cellStyle name="Normal 10 2 4 4 3 2 2 2" xfId="22539" xr:uid="{859FF0E5-8165-4F24-911D-92CA80ABFDF3}"/>
    <cellStyle name="Normal 10 2 4 4 3 2 3" xfId="18429" xr:uid="{50A53D6B-F163-4B9A-85AF-278D05E69BAD}"/>
    <cellStyle name="Normal 10 2 4 4 3 3" xfId="6028" xr:uid="{00000000-0005-0000-0000-0000FD0D0000}"/>
    <cellStyle name="Normal 10 2 4 4 3 3 2" xfId="10138" xr:uid="{00000000-0005-0000-0000-0000FE0D0000}"/>
    <cellStyle name="Normal 10 2 4 4 3 3 2 2" xfId="23561" xr:uid="{F2E87BF3-A6B0-468E-BC73-354D5D5973B5}"/>
    <cellStyle name="Normal 10 2 4 4 3 3 3" xfId="19451" xr:uid="{491EC909-CCFD-4A36-BF8E-C96848254CEE}"/>
    <cellStyle name="Normal 10 2 4 4 3 4" xfId="7057" xr:uid="{00000000-0005-0000-0000-0000FF0D0000}"/>
    <cellStyle name="Normal 10 2 4 4 3 4 2" xfId="11167" xr:uid="{00000000-0005-0000-0000-0000000E0000}"/>
    <cellStyle name="Normal 10 2 4 4 3 4 2 2" xfId="24590" xr:uid="{C2624C54-3691-4760-99BD-B45AA187A02E}"/>
    <cellStyle name="Normal 10 2 4 4 3 4 3" xfId="20480" xr:uid="{27BC0482-421B-4C94-8776-7CCFD697E95A}"/>
    <cellStyle name="Normal 10 2 4 4 3 5" xfId="8385" xr:uid="{00000000-0005-0000-0000-0000010E0000}"/>
    <cellStyle name="Normal 10 2 4 4 3 5 2" xfId="21808" xr:uid="{D52D00D5-EB0E-48B6-BAC3-33E81599710B}"/>
    <cellStyle name="Normal 10 2 4 4 3 6" xfId="12198" xr:uid="{00000000-0005-0000-0000-0000020E0000}"/>
    <cellStyle name="Normal 10 2 4 4 3 6 2" xfId="25621" xr:uid="{7A9D921C-01C0-4F0E-AFD6-56B00DAFD3B9}"/>
    <cellStyle name="Normal 10 2 4 4 3 7" xfId="13227" xr:uid="{00000000-0005-0000-0000-0000030E0000}"/>
    <cellStyle name="Normal 10 2 4 4 3 7 2" xfId="26650" xr:uid="{D941CD0D-4B81-4FF7-B377-497FCC3900FA}"/>
    <cellStyle name="Normal 10 2 4 4 3 8" xfId="14259" xr:uid="{00000000-0005-0000-0000-0000040E0000}"/>
    <cellStyle name="Normal 10 2 4 4 3 8 2" xfId="27682" xr:uid="{93A2ADFE-8BDA-4ACF-B938-0892A7820E39}"/>
    <cellStyle name="Normal 10 2 4 4 3 9" xfId="15289" xr:uid="{00000000-0005-0000-0000-0000050E0000}"/>
    <cellStyle name="Normal 10 2 4 4 3 9 2" xfId="28712" xr:uid="{0194A626-889B-42D5-A4FB-C333D8A303F1}"/>
    <cellStyle name="Normal 10 2 4 4 4" xfId="5004" xr:uid="{00000000-0005-0000-0000-0000060E0000}"/>
    <cellStyle name="Normal 10 2 4 4 4 2" xfId="9114" xr:uid="{00000000-0005-0000-0000-0000070E0000}"/>
    <cellStyle name="Normal 10 2 4 4 4 2 2" xfId="22537" xr:uid="{C98DB6E1-B9E5-4E7D-B505-23819D11EFAA}"/>
    <cellStyle name="Normal 10 2 4 4 4 3" xfId="18427" xr:uid="{48BDC8DB-8EBD-426E-8DE1-11BF5746F41D}"/>
    <cellStyle name="Normal 10 2 4 4 5" xfId="6026" xr:uid="{00000000-0005-0000-0000-0000080E0000}"/>
    <cellStyle name="Normal 10 2 4 4 5 2" xfId="10136" xr:uid="{00000000-0005-0000-0000-0000090E0000}"/>
    <cellStyle name="Normal 10 2 4 4 5 2 2" xfId="23559" xr:uid="{F67B7E9F-ABB8-436A-81B3-BEB79597CCD8}"/>
    <cellStyle name="Normal 10 2 4 4 5 3" xfId="19449" xr:uid="{26B0EA88-4C8F-493C-9EAC-1D944EE250BE}"/>
    <cellStyle name="Normal 10 2 4 4 6" xfId="7055" xr:uid="{00000000-0005-0000-0000-00000A0E0000}"/>
    <cellStyle name="Normal 10 2 4 4 6 2" xfId="11165" xr:uid="{00000000-0005-0000-0000-00000B0E0000}"/>
    <cellStyle name="Normal 10 2 4 4 6 2 2" xfId="24588" xr:uid="{84AA7E1A-208A-40BD-AE80-693A38A90EA4}"/>
    <cellStyle name="Normal 10 2 4 4 6 3" xfId="20478" xr:uid="{993CCC43-B369-44E9-964E-F73112C3F038}"/>
    <cellStyle name="Normal 10 2 4 4 7" xfId="8117" xr:uid="{00000000-0005-0000-0000-00000C0E0000}"/>
    <cellStyle name="Normal 10 2 4 4 7 2" xfId="21540" xr:uid="{A106C085-8707-425F-BFB6-28F19BD0BBF1}"/>
    <cellStyle name="Normal 10 2 4 4 8" xfId="12196" xr:uid="{00000000-0005-0000-0000-00000D0E0000}"/>
    <cellStyle name="Normal 10 2 4 4 8 2" xfId="25619" xr:uid="{105B4538-C150-4F7A-B648-01F2D86D6954}"/>
    <cellStyle name="Normal 10 2 4 4 9" xfId="13225" xr:uid="{00000000-0005-0000-0000-00000E0E0000}"/>
    <cellStyle name="Normal 10 2 4 4 9 2" xfId="26648" xr:uid="{D8F63C8C-9E20-4BD7-BBE1-00A30917ADCE}"/>
    <cellStyle name="Normal 10 2 4 5" xfId="4190" xr:uid="{00000000-0005-0000-0000-00000F0E0000}"/>
    <cellStyle name="Normal 10 2 4 5 10" xfId="14260" xr:uid="{00000000-0005-0000-0000-0000100E0000}"/>
    <cellStyle name="Normal 10 2 4 5 10 2" xfId="27683" xr:uid="{C66DBD66-C4F0-4B83-B62F-939CAADFD49E}"/>
    <cellStyle name="Normal 10 2 4 5 11" xfId="15290" xr:uid="{00000000-0005-0000-0000-0000110E0000}"/>
    <cellStyle name="Normal 10 2 4 5 11 2" xfId="28713" xr:uid="{4AE0E844-562C-411D-BCEE-3BC357FD69D8}"/>
    <cellStyle name="Normal 10 2 4 5 12" xfId="16345" xr:uid="{00000000-0005-0000-0000-0000120E0000}"/>
    <cellStyle name="Normal 10 2 4 5 12 2" xfId="29768" xr:uid="{364198D5-630C-421E-B6B2-5B720A684AF2}"/>
    <cellStyle name="Normal 10 2 4 5 13" xfId="17635" xr:uid="{0C231DC5-675E-49F3-849F-1E5F37A63D43}"/>
    <cellStyle name="Normal 10 2 4 5 2" xfId="4616" xr:uid="{00000000-0005-0000-0000-0000130E0000}"/>
    <cellStyle name="Normal 10 2 4 5 2 10" xfId="16346" xr:uid="{00000000-0005-0000-0000-0000140E0000}"/>
    <cellStyle name="Normal 10 2 4 5 2 10 2" xfId="29769" xr:uid="{532471B2-9C35-4913-AB60-837BC59BBA03}"/>
    <cellStyle name="Normal 10 2 4 5 2 11" xfId="18040" xr:uid="{A54EDBE5-405F-4032-90AD-580D242B783D}"/>
    <cellStyle name="Normal 10 2 4 5 2 2" xfId="5008" xr:uid="{00000000-0005-0000-0000-0000150E0000}"/>
    <cellStyle name="Normal 10 2 4 5 2 2 2" xfId="9118" xr:uid="{00000000-0005-0000-0000-0000160E0000}"/>
    <cellStyle name="Normal 10 2 4 5 2 2 2 2" xfId="22541" xr:uid="{46B6488A-548E-4E4B-8FD9-3D1C0036B51A}"/>
    <cellStyle name="Normal 10 2 4 5 2 2 3" xfId="18431" xr:uid="{7292D23F-44CF-41AA-A9F1-F4E40F3D4A9C}"/>
    <cellStyle name="Normal 10 2 4 5 2 3" xfId="6030" xr:uid="{00000000-0005-0000-0000-0000170E0000}"/>
    <cellStyle name="Normal 10 2 4 5 2 3 2" xfId="10140" xr:uid="{00000000-0005-0000-0000-0000180E0000}"/>
    <cellStyle name="Normal 10 2 4 5 2 3 2 2" xfId="23563" xr:uid="{968E7913-D83A-471B-B8AF-71B2A29C3778}"/>
    <cellStyle name="Normal 10 2 4 5 2 3 3" xfId="19453" xr:uid="{8FAD9216-F5F4-4E9F-8A96-C3279143345B}"/>
    <cellStyle name="Normal 10 2 4 5 2 4" xfId="7059" xr:uid="{00000000-0005-0000-0000-0000190E0000}"/>
    <cellStyle name="Normal 10 2 4 5 2 4 2" xfId="11169" xr:uid="{00000000-0005-0000-0000-00001A0E0000}"/>
    <cellStyle name="Normal 10 2 4 5 2 4 2 2" xfId="24592" xr:uid="{2CB97DF8-CADC-47BA-9AA6-67A9D051D922}"/>
    <cellStyle name="Normal 10 2 4 5 2 4 3" xfId="20482" xr:uid="{D6DAF4FD-89A2-4B45-BB4D-65D6DF53FB54}"/>
    <cellStyle name="Normal 10 2 4 5 2 5" xfId="8727" xr:uid="{00000000-0005-0000-0000-00001B0E0000}"/>
    <cellStyle name="Normal 10 2 4 5 2 5 2" xfId="22150" xr:uid="{DEDA7E52-AFFE-4BAD-A8CB-CF40C436432F}"/>
    <cellStyle name="Normal 10 2 4 5 2 6" xfId="12200" xr:uid="{00000000-0005-0000-0000-00001C0E0000}"/>
    <cellStyle name="Normal 10 2 4 5 2 6 2" xfId="25623" xr:uid="{C1997772-8A9A-4339-A486-74D7242FC4A0}"/>
    <cellStyle name="Normal 10 2 4 5 2 7" xfId="13229" xr:uid="{00000000-0005-0000-0000-00001D0E0000}"/>
    <cellStyle name="Normal 10 2 4 5 2 7 2" xfId="26652" xr:uid="{917098EE-B820-4EFB-8B24-B2964CAD7CA9}"/>
    <cellStyle name="Normal 10 2 4 5 2 8" xfId="14261" xr:uid="{00000000-0005-0000-0000-00001E0E0000}"/>
    <cellStyle name="Normal 10 2 4 5 2 8 2" xfId="27684" xr:uid="{83FAC3E4-20CE-43DE-A5C6-278225F71F2F}"/>
    <cellStyle name="Normal 10 2 4 5 2 9" xfId="15291" xr:uid="{00000000-0005-0000-0000-00001F0E0000}"/>
    <cellStyle name="Normal 10 2 4 5 2 9 2" xfId="28714" xr:uid="{E0AA9607-E0AF-4376-9D50-56C1FEAA646B}"/>
    <cellStyle name="Normal 10 2 4 5 3" xfId="4267" xr:uid="{00000000-0005-0000-0000-0000200E0000}"/>
    <cellStyle name="Normal 10 2 4 5 3 10" xfId="16347" xr:uid="{00000000-0005-0000-0000-0000210E0000}"/>
    <cellStyle name="Normal 10 2 4 5 3 10 2" xfId="29770" xr:uid="{EF90103A-BC4C-4A5D-A254-8F7A54441543}"/>
    <cellStyle name="Normal 10 2 4 5 3 11" xfId="17699" xr:uid="{F188DFB1-DA1A-4B1D-9122-631E61EA8C72}"/>
    <cellStyle name="Normal 10 2 4 5 3 2" xfId="5009" xr:uid="{00000000-0005-0000-0000-0000220E0000}"/>
    <cellStyle name="Normal 10 2 4 5 3 2 2" xfId="9119" xr:uid="{00000000-0005-0000-0000-0000230E0000}"/>
    <cellStyle name="Normal 10 2 4 5 3 2 2 2" xfId="22542" xr:uid="{D3D68629-4FC3-4183-95EC-61EBA38CC313}"/>
    <cellStyle name="Normal 10 2 4 5 3 2 3" xfId="18432" xr:uid="{86D7CA53-4481-496A-A46E-823EDA3A9E81}"/>
    <cellStyle name="Normal 10 2 4 5 3 3" xfId="6031" xr:uid="{00000000-0005-0000-0000-0000240E0000}"/>
    <cellStyle name="Normal 10 2 4 5 3 3 2" xfId="10141" xr:uid="{00000000-0005-0000-0000-0000250E0000}"/>
    <cellStyle name="Normal 10 2 4 5 3 3 2 2" xfId="23564" xr:uid="{2ECC2187-9529-4748-AA42-B6B0FFF68765}"/>
    <cellStyle name="Normal 10 2 4 5 3 3 3" xfId="19454" xr:uid="{473489B2-2434-47D9-BCEF-263DB5CD938F}"/>
    <cellStyle name="Normal 10 2 4 5 3 4" xfId="7060" xr:uid="{00000000-0005-0000-0000-0000260E0000}"/>
    <cellStyle name="Normal 10 2 4 5 3 4 2" xfId="11170" xr:uid="{00000000-0005-0000-0000-0000270E0000}"/>
    <cellStyle name="Normal 10 2 4 5 3 4 2 2" xfId="24593" xr:uid="{A8CA8FDA-6889-4A23-8BA1-6129C81B5DA6}"/>
    <cellStyle name="Normal 10 2 4 5 3 4 3" xfId="20483" xr:uid="{FC9CEE39-7C14-44DD-9264-EA80EFA071C9}"/>
    <cellStyle name="Normal 10 2 4 5 3 5" xfId="8386" xr:uid="{00000000-0005-0000-0000-0000280E0000}"/>
    <cellStyle name="Normal 10 2 4 5 3 5 2" xfId="21809" xr:uid="{0FD3B465-4D38-4A2E-91B8-EB1B9A66D1E9}"/>
    <cellStyle name="Normal 10 2 4 5 3 6" xfId="12201" xr:uid="{00000000-0005-0000-0000-0000290E0000}"/>
    <cellStyle name="Normal 10 2 4 5 3 6 2" xfId="25624" xr:uid="{44EB9FB2-0ECE-4331-86A0-893601B968E2}"/>
    <cellStyle name="Normal 10 2 4 5 3 7" xfId="13230" xr:uid="{00000000-0005-0000-0000-00002A0E0000}"/>
    <cellStyle name="Normal 10 2 4 5 3 7 2" xfId="26653" xr:uid="{169BBBCF-17FB-494A-BA7A-F41076D41E4C}"/>
    <cellStyle name="Normal 10 2 4 5 3 8" xfId="14262" xr:uid="{00000000-0005-0000-0000-00002B0E0000}"/>
    <cellStyle name="Normal 10 2 4 5 3 8 2" xfId="27685" xr:uid="{2C0A0F9D-B4AF-4A77-844D-2D5B71229E6B}"/>
    <cellStyle name="Normal 10 2 4 5 3 9" xfId="15292" xr:uid="{00000000-0005-0000-0000-00002C0E0000}"/>
    <cellStyle name="Normal 10 2 4 5 3 9 2" xfId="28715" xr:uid="{F470B31B-D2BC-48C0-9B76-4F762EBE72E7}"/>
    <cellStyle name="Normal 10 2 4 5 4" xfId="5007" xr:uid="{00000000-0005-0000-0000-00002D0E0000}"/>
    <cellStyle name="Normal 10 2 4 5 4 2" xfId="9117" xr:uid="{00000000-0005-0000-0000-00002E0E0000}"/>
    <cellStyle name="Normal 10 2 4 5 4 2 2" xfId="22540" xr:uid="{4FC8E8EE-A900-42D0-A622-E340FB26F24B}"/>
    <cellStyle name="Normal 10 2 4 5 4 3" xfId="18430" xr:uid="{EFCBC950-65E5-4741-AA6B-2F3CCAE71287}"/>
    <cellStyle name="Normal 10 2 4 5 5" xfId="6029" xr:uid="{00000000-0005-0000-0000-00002F0E0000}"/>
    <cellStyle name="Normal 10 2 4 5 5 2" xfId="10139" xr:uid="{00000000-0005-0000-0000-0000300E0000}"/>
    <cellStyle name="Normal 10 2 4 5 5 2 2" xfId="23562" xr:uid="{DAD1A5D7-B198-47FD-9360-94CE9D0BF336}"/>
    <cellStyle name="Normal 10 2 4 5 5 3" xfId="19452" xr:uid="{B315EB0C-10C1-45E8-8759-8C754C6661E8}"/>
    <cellStyle name="Normal 10 2 4 5 6" xfId="7058" xr:uid="{00000000-0005-0000-0000-0000310E0000}"/>
    <cellStyle name="Normal 10 2 4 5 6 2" xfId="11168" xr:uid="{00000000-0005-0000-0000-0000320E0000}"/>
    <cellStyle name="Normal 10 2 4 5 6 2 2" xfId="24591" xr:uid="{3B4C91D9-E3F8-4B68-A3BD-D9DB5D577DF7}"/>
    <cellStyle name="Normal 10 2 4 5 6 3" xfId="20481" xr:uid="{062E0AB7-2404-42C4-9396-A94C1B68C2D3}"/>
    <cellStyle name="Normal 10 2 4 5 7" xfId="8322" xr:uid="{00000000-0005-0000-0000-0000330E0000}"/>
    <cellStyle name="Normal 10 2 4 5 7 2" xfId="21745" xr:uid="{CAC9630C-DC7C-4026-87D8-C06C2B3B9696}"/>
    <cellStyle name="Normal 10 2 4 5 8" xfId="12199" xr:uid="{00000000-0005-0000-0000-0000340E0000}"/>
    <cellStyle name="Normal 10 2 4 5 8 2" xfId="25622" xr:uid="{402994A2-BC63-4136-B529-37A1017502F2}"/>
    <cellStyle name="Normal 10 2 4 5 9" xfId="13228" xr:uid="{00000000-0005-0000-0000-0000350E0000}"/>
    <cellStyle name="Normal 10 2 4 5 9 2" xfId="26651" xr:uid="{E91FBE66-9D52-4FDB-AB85-9D7CEFE62C95}"/>
    <cellStyle name="Normal 10 2 4 6" xfId="4611" xr:uid="{00000000-0005-0000-0000-0000360E0000}"/>
    <cellStyle name="Normal 10 2 4 6 10" xfId="16348" xr:uid="{00000000-0005-0000-0000-0000370E0000}"/>
    <cellStyle name="Normal 10 2 4 6 10 2" xfId="29771" xr:uid="{EBC0EFE8-9FEF-4904-B447-35BE0D371BEC}"/>
    <cellStyle name="Normal 10 2 4 6 11" xfId="18035" xr:uid="{317CEA03-4632-486E-9C02-38FE346F92F2}"/>
    <cellStyle name="Normal 10 2 4 6 2" xfId="5010" xr:uid="{00000000-0005-0000-0000-0000380E0000}"/>
    <cellStyle name="Normal 10 2 4 6 2 2" xfId="9120" xr:uid="{00000000-0005-0000-0000-0000390E0000}"/>
    <cellStyle name="Normal 10 2 4 6 2 2 2" xfId="22543" xr:uid="{AD80FF2B-0AB7-4A09-8B63-59816A86A938}"/>
    <cellStyle name="Normal 10 2 4 6 2 3" xfId="18433" xr:uid="{782C7A70-A297-4A86-8BC7-6293026751A2}"/>
    <cellStyle name="Normal 10 2 4 6 3" xfId="6032" xr:uid="{00000000-0005-0000-0000-00003A0E0000}"/>
    <cellStyle name="Normal 10 2 4 6 3 2" xfId="10142" xr:uid="{00000000-0005-0000-0000-00003B0E0000}"/>
    <cellStyle name="Normal 10 2 4 6 3 2 2" xfId="23565" xr:uid="{8359B37B-CE80-4A7D-A53A-5827BFECD41E}"/>
    <cellStyle name="Normal 10 2 4 6 3 3" xfId="19455" xr:uid="{DF600908-950B-49C4-AD21-505F44CED5FB}"/>
    <cellStyle name="Normal 10 2 4 6 4" xfId="7061" xr:uid="{00000000-0005-0000-0000-00003C0E0000}"/>
    <cellStyle name="Normal 10 2 4 6 4 2" xfId="11171" xr:uid="{00000000-0005-0000-0000-00003D0E0000}"/>
    <cellStyle name="Normal 10 2 4 6 4 2 2" xfId="24594" xr:uid="{53F1B0C1-1911-4FDF-A4BD-1342F74834E7}"/>
    <cellStyle name="Normal 10 2 4 6 4 3" xfId="20484" xr:uid="{A2D1B53F-7D20-46CD-B4D3-042F4382EFD6}"/>
    <cellStyle name="Normal 10 2 4 6 5" xfId="8722" xr:uid="{00000000-0005-0000-0000-00003E0E0000}"/>
    <cellStyle name="Normal 10 2 4 6 5 2" xfId="22145" xr:uid="{13F0FE01-ED22-4DB5-815E-4494C97E44CF}"/>
    <cellStyle name="Normal 10 2 4 6 6" xfId="12202" xr:uid="{00000000-0005-0000-0000-00003F0E0000}"/>
    <cellStyle name="Normal 10 2 4 6 6 2" xfId="25625" xr:uid="{D217C79F-34C4-4DAE-8FD8-1EBFF160918A}"/>
    <cellStyle name="Normal 10 2 4 6 7" xfId="13231" xr:uid="{00000000-0005-0000-0000-0000400E0000}"/>
    <cellStyle name="Normal 10 2 4 6 7 2" xfId="26654" xr:uid="{E960F853-EBD6-4842-BA5F-301D35FF9755}"/>
    <cellStyle name="Normal 10 2 4 6 8" xfId="14263" xr:uid="{00000000-0005-0000-0000-0000410E0000}"/>
    <cellStyle name="Normal 10 2 4 6 8 2" xfId="27686" xr:uid="{1A978E30-C0D0-4D65-B6C5-1FCC2550EC39}"/>
    <cellStyle name="Normal 10 2 4 6 9" xfId="15293" xr:uid="{00000000-0005-0000-0000-0000420E0000}"/>
    <cellStyle name="Normal 10 2 4 6 9 2" xfId="28716" xr:uid="{ABEEF534-1EA3-4146-865D-C2E9470820F7}"/>
    <cellStyle name="Normal 10 2 4 7" xfId="4262" xr:uid="{00000000-0005-0000-0000-0000430E0000}"/>
    <cellStyle name="Normal 10 2 4 7 10" xfId="16349" xr:uid="{00000000-0005-0000-0000-0000440E0000}"/>
    <cellStyle name="Normal 10 2 4 7 10 2" xfId="29772" xr:uid="{F30D87CB-E177-4348-BE82-3ADF9A8F6587}"/>
    <cellStyle name="Normal 10 2 4 7 11" xfId="17694" xr:uid="{EADACBD7-F743-46C6-B25D-2C89A2E4E2CD}"/>
    <cellStyle name="Normal 10 2 4 7 2" xfId="5011" xr:uid="{00000000-0005-0000-0000-0000450E0000}"/>
    <cellStyle name="Normal 10 2 4 7 2 2" xfId="9121" xr:uid="{00000000-0005-0000-0000-0000460E0000}"/>
    <cellStyle name="Normal 10 2 4 7 2 2 2" xfId="22544" xr:uid="{99B2B271-FF62-4075-B51A-4525488F52F3}"/>
    <cellStyle name="Normal 10 2 4 7 2 3" xfId="18434" xr:uid="{E361902E-F66A-4FE0-A817-67F58FF537FC}"/>
    <cellStyle name="Normal 10 2 4 7 3" xfId="6033" xr:uid="{00000000-0005-0000-0000-0000470E0000}"/>
    <cellStyle name="Normal 10 2 4 7 3 2" xfId="10143" xr:uid="{00000000-0005-0000-0000-0000480E0000}"/>
    <cellStyle name="Normal 10 2 4 7 3 2 2" xfId="23566" xr:uid="{14BB3479-22DE-4663-817D-E7D62525C057}"/>
    <cellStyle name="Normal 10 2 4 7 3 3" xfId="19456" xr:uid="{74224874-7543-4BFA-88BC-CFB4F30A270C}"/>
    <cellStyle name="Normal 10 2 4 7 4" xfId="7062" xr:uid="{00000000-0005-0000-0000-0000490E0000}"/>
    <cellStyle name="Normal 10 2 4 7 4 2" xfId="11172" xr:uid="{00000000-0005-0000-0000-00004A0E0000}"/>
    <cellStyle name="Normal 10 2 4 7 4 2 2" xfId="24595" xr:uid="{7710446A-F223-4542-A5C7-3244106947EA}"/>
    <cellStyle name="Normal 10 2 4 7 4 3" xfId="20485" xr:uid="{0414FC1B-6D65-41F8-AEE9-F233D62CD547}"/>
    <cellStyle name="Normal 10 2 4 7 5" xfId="8381" xr:uid="{00000000-0005-0000-0000-00004B0E0000}"/>
    <cellStyle name="Normal 10 2 4 7 5 2" xfId="21804" xr:uid="{A829F334-CC72-493B-A85D-2318604505C9}"/>
    <cellStyle name="Normal 10 2 4 7 6" xfId="12203" xr:uid="{00000000-0005-0000-0000-00004C0E0000}"/>
    <cellStyle name="Normal 10 2 4 7 6 2" xfId="25626" xr:uid="{FE11F250-A208-4B03-BC8D-EBD5C50386E2}"/>
    <cellStyle name="Normal 10 2 4 7 7" xfId="13232" xr:uid="{00000000-0005-0000-0000-00004D0E0000}"/>
    <cellStyle name="Normal 10 2 4 7 7 2" xfId="26655" xr:uid="{26C00A65-DCEA-4777-BAB8-AE6BC1EEC267}"/>
    <cellStyle name="Normal 10 2 4 7 8" xfId="14264" xr:uid="{00000000-0005-0000-0000-00004E0E0000}"/>
    <cellStyle name="Normal 10 2 4 7 8 2" xfId="27687" xr:uid="{833CB577-748E-4278-AB27-09117A44E641}"/>
    <cellStyle name="Normal 10 2 4 7 9" xfId="15294" xr:uid="{00000000-0005-0000-0000-00004F0E0000}"/>
    <cellStyle name="Normal 10 2 4 7 9 2" xfId="28717" xr:uid="{8350D96D-61F7-4D1D-B782-CEA8B6A89117}"/>
    <cellStyle name="Normal 10 2 4 8" xfId="4994" xr:uid="{00000000-0005-0000-0000-0000500E0000}"/>
    <cellStyle name="Normal 10 2 4 8 2" xfId="9104" xr:uid="{00000000-0005-0000-0000-0000510E0000}"/>
    <cellStyle name="Normal 10 2 4 8 2 2" xfId="22527" xr:uid="{CFD015BE-2FCC-443D-86E1-DDB1DB5CA798}"/>
    <cellStyle name="Normal 10 2 4 8 3" xfId="18417" xr:uid="{6C15DB65-220C-4E88-9E24-51BB27FACC22}"/>
    <cellStyle name="Normal 10 2 4 9" xfId="6016" xr:uid="{00000000-0005-0000-0000-0000520E0000}"/>
    <cellStyle name="Normal 10 2 4 9 2" xfId="10126" xr:uid="{00000000-0005-0000-0000-0000530E0000}"/>
    <cellStyle name="Normal 10 2 4 9 2 2" xfId="23549" xr:uid="{602115C8-29F9-425D-87F0-66117166FAE1}"/>
    <cellStyle name="Normal 10 2 4 9 3" xfId="19439" xr:uid="{34973574-55BD-4287-B9BD-998BC4874DAE}"/>
    <cellStyle name="Normal 10 2 5" xfId="2688" xr:uid="{00000000-0005-0000-0000-0000540E0000}"/>
    <cellStyle name="Normal 10 2 5 10" xfId="7063" xr:uid="{00000000-0005-0000-0000-0000550E0000}"/>
    <cellStyle name="Normal 10 2 5 10 2" xfId="11173" xr:uid="{00000000-0005-0000-0000-0000560E0000}"/>
    <cellStyle name="Normal 10 2 5 10 2 2" xfId="24596" xr:uid="{11B80954-8D2F-4C20-BB97-465D4A259D9D}"/>
    <cellStyle name="Normal 10 2 5 10 3" xfId="20486" xr:uid="{F1C40BE7-AE99-410D-B95D-59E2E877F7F1}"/>
    <cellStyle name="Normal 10 2 5 11" xfId="8057" xr:uid="{00000000-0005-0000-0000-0000570E0000}"/>
    <cellStyle name="Normal 10 2 5 11 2" xfId="21480" xr:uid="{48037DC9-EB98-45A1-BDBC-D319C3701298}"/>
    <cellStyle name="Normal 10 2 5 12" xfId="12204" xr:uid="{00000000-0005-0000-0000-0000580E0000}"/>
    <cellStyle name="Normal 10 2 5 12 2" xfId="25627" xr:uid="{DE3B2D03-35DE-4A27-BCBB-E7832F8579C3}"/>
    <cellStyle name="Normal 10 2 5 13" xfId="13233" xr:uid="{00000000-0005-0000-0000-0000590E0000}"/>
    <cellStyle name="Normal 10 2 5 13 2" xfId="26656" xr:uid="{9F83BCAE-A5CB-4BAE-96A1-DB7478DA0994}"/>
    <cellStyle name="Normal 10 2 5 14" xfId="14265" xr:uid="{00000000-0005-0000-0000-00005A0E0000}"/>
    <cellStyle name="Normal 10 2 5 14 2" xfId="27688" xr:uid="{52CD40FA-977A-4D55-A56F-2B776FCB8D7C}"/>
    <cellStyle name="Normal 10 2 5 15" xfId="15295" xr:uid="{00000000-0005-0000-0000-00005B0E0000}"/>
    <cellStyle name="Normal 10 2 5 15 2" xfId="28718" xr:uid="{9FFBB74F-89D9-48FC-9A10-92BD4BD27A98}"/>
    <cellStyle name="Normal 10 2 5 16" xfId="16350" xr:uid="{00000000-0005-0000-0000-00005C0E0000}"/>
    <cellStyle name="Normal 10 2 5 16 2" xfId="29773" xr:uid="{FAB9EE82-43F6-4A6E-8406-503133F6FC1A}"/>
    <cellStyle name="Normal 10 2 5 17" xfId="17359" xr:uid="{8E1B52C0-0A0D-4AEB-953C-2891E12718CF}"/>
    <cellStyle name="Normal 10 2 5 2" xfId="2997" xr:uid="{00000000-0005-0000-0000-00005D0E0000}"/>
    <cellStyle name="Normal 10 2 5 2 10" xfId="13234" xr:uid="{00000000-0005-0000-0000-00005E0E0000}"/>
    <cellStyle name="Normal 10 2 5 2 10 2" xfId="26657" xr:uid="{201D81AA-C2E6-44C8-8974-9A734B2588AC}"/>
    <cellStyle name="Normal 10 2 5 2 11" xfId="14266" xr:uid="{00000000-0005-0000-0000-00005F0E0000}"/>
    <cellStyle name="Normal 10 2 5 2 11 2" xfId="27689" xr:uid="{B3936146-7D06-4F80-9D39-E8929ADBDCFF}"/>
    <cellStyle name="Normal 10 2 5 2 12" xfId="15296" xr:uid="{00000000-0005-0000-0000-0000600E0000}"/>
    <cellStyle name="Normal 10 2 5 2 12 2" xfId="28719" xr:uid="{96A62DB7-8B43-43DD-B2CC-FDC4A173EDA0}"/>
    <cellStyle name="Normal 10 2 5 2 13" xfId="16351" xr:uid="{00000000-0005-0000-0000-0000610E0000}"/>
    <cellStyle name="Normal 10 2 5 2 13 2" xfId="29774" xr:uid="{3D511D5B-C3B3-4ABD-AE38-B9A12177DDE1}"/>
    <cellStyle name="Normal 10 2 5 2 14" xfId="17402" xr:uid="{BBDF1E07-8CAD-4242-9E8F-AA3D3EDC0579}"/>
    <cellStyle name="Normal 10 2 5 2 2" xfId="3362" xr:uid="{00000000-0005-0000-0000-0000620E0000}"/>
    <cellStyle name="Normal 10 2 5 2 2 10" xfId="14267" xr:uid="{00000000-0005-0000-0000-0000630E0000}"/>
    <cellStyle name="Normal 10 2 5 2 2 10 2" xfId="27690" xr:uid="{8992C380-9F8F-4FBE-B9B9-840263B392B2}"/>
    <cellStyle name="Normal 10 2 5 2 2 11" xfId="15297" xr:uid="{00000000-0005-0000-0000-0000640E0000}"/>
    <cellStyle name="Normal 10 2 5 2 2 11 2" xfId="28720" xr:uid="{1084F013-9A07-48A3-8ABD-B889C61FA88E}"/>
    <cellStyle name="Normal 10 2 5 2 2 12" xfId="16352" xr:uid="{00000000-0005-0000-0000-0000650E0000}"/>
    <cellStyle name="Normal 10 2 5 2 2 12 2" xfId="29775" xr:uid="{21085F8D-BC9E-49C8-9E33-F15744AF6CEC}"/>
    <cellStyle name="Normal 10 2 5 2 2 13" xfId="17434" xr:uid="{A76A1909-8566-415F-B12D-496345CD2678}"/>
    <cellStyle name="Normal 10 2 5 2 2 2" xfId="4619" xr:uid="{00000000-0005-0000-0000-0000660E0000}"/>
    <cellStyle name="Normal 10 2 5 2 2 2 10" xfId="16353" xr:uid="{00000000-0005-0000-0000-0000670E0000}"/>
    <cellStyle name="Normal 10 2 5 2 2 2 10 2" xfId="29776" xr:uid="{77143435-66E5-4FE0-BB81-C7F0082082CF}"/>
    <cellStyle name="Normal 10 2 5 2 2 2 11" xfId="18043" xr:uid="{B7695EB5-1EEB-43DF-AE01-809F386E0E20}"/>
    <cellStyle name="Normal 10 2 5 2 2 2 2" xfId="5015" xr:uid="{00000000-0005-0000-0000-0000680E0000}"/>
    <cellStyle name="Normal 10 2 5 2 2 2 2 2" xfId="9125" xr:uid="{00000000-0005-0000-0000-0000690E0000}"/>
    <cellStyle name="Normal 10 2 5 2 2 2 2 2 2" xfId="22548" xr:uid="{CB282AC3-F5BB-4D40-B4A5-067A198B4238}"/>
    <cellStyle name="Normal 10 2 5 2 2 2 2 3" xfId="18438" xr:uid="{13EAE2C6-0196-47C5-88A3-88C5360C6162}"/>
    <cellStyle name="Normal 10 2 5 2 2 2 3" xfId="6037" xr:uid="{00000000-0005-0000-0000-00006A0E0000}"/>
    <cellStyle name="Normal 10 2 5 2 2 2 3 2" xfId="10147" xr:uid="{00000000-0005-0000-0000-00006B0E0000}"/>
    <cellStyle name="Normal 10 2 5 2 2 2 3 2 2" xfId="23570" xr:uid="{3B085C87-0AF2-4427-A8F6-289D0B5DDE6E}"/>
    <cellStyle name="Normal 10 2 5 2 2 2 3 3" xfId="19460" xr:uid="{108E54AF-1A46-46AF-9CF3-93C8AD5AB131}"/>
    <cellStyle name="Normal 10 2 5 2 2 2 4" xfId="7066" xr:uid="{00000000-0005-0000-0000-00006C0E0000}"/>
    <cellStyle name="Normal 10 2 5 2 2 2 4 2" xfId="11176" xr:uid="{00000000-0005-0000-0000-00006D0E0000}"/>
    <cellStyle name="Normal 10 2 5 2 2 2 4 2 2" xfId="24599" xr:uid="{CEBBF66E-AAF8-4292-9BCA-462A000C3F31}"/>
    <cellStyle name="Normal 10 2 5 2 2 2 4 3" xfId="20489" xr:uid="{25898EC1-361C-4880-ABA6-D2A3320F3FA5}"/>
    <cellStyle name="Normal 10 2 5 2 2 2 5" xfId="8730" xr:uid="{00000000-0005-0000-0000-00006E0E0000}"/>
    <cellStyle name="Normal 10 2 5 2 2 2 5 2" xfId="22153" xr:uid="{FC3DA60B-D668-484C-A4E2-1F32CAE7C635}"/>
    <cellStyle name="Normal 10 2 5 2 2 2 6" xfId="12207" xr:uid="{00000000-0005-0000-0000-00006F0E0000}"/>
    <cellStyle name="Normal 10 2 5 2 2 2 6 2" xfId="25630" xr:uid="{0CD4B97D-564F-4880-8EEB-4E3332C6DA59}"/>
    <cellStyle name="Normal 10 2 5 2 2 2 7" xfId="13236" xr:uid="{00000000-0005-0000-0000-0000700E0000}"/>
    <cellStyle name="Normal 10 2 5 2 2 2 7 2" xfId="26659" xr:uid="{218D89DF-117A-49C9-BA9C-C87E9C9C8A4F}"/>
    <cellStyle name="Normal 10 2 5 2 2 2 8" xfId="14268" xr:uid="{00000000-0005-0000-0000-0000710E0000}"/>
    <cellStyle name="Normal 10 2 5 2 2 2 8 2" xfId="27691" xr:uid="{699A9ED7-4618-4F5A-B885-203E6243AF03}"/>
    <cellStyle name="Normal 10 2 5 2 2 2 9" xfId="15298" xr:uid="{00000000-0005-0000-0000-0000720E0000}"/>
    <cellStyle name="Normal 10 2 5 2 2 2 9 2" xfId="28721" xr:uid="{810955EC-9580-4662-877B-0AE122CDD9F0}"/>
    <cellStyle name="Normal 10 2 5 2 2 3" xfId="4270" xr:uid="{00000000-0005-0000-0000-0000730E0000}"/>
    <cellStyle name="Normal 10 2 5 2 2 3 10" xfId="16354" xr:uid="{00000000-0005-0000-0000-0000740E0000}"/>
    <cellStyle name="Normal 10 2 5 2 2 3 10 2" xfId="29777" xr:uid="{3954E517-347F-4D1F-9E72-C3230752BDC0}"/>
    <cellStyle name="Normal 10 2 5 2 2 3 11" xfId="17702" xr:uid="{053E6F79-DF1A-4AD5-AC3A-4C4C7655F112}"/>
    <cellStyle name="Normal 10 2 5 2 2 3 2" xfId="5016" xr:uid="{00000000-0005-0000-0000-0000750E0000}"/>
    <cellStyle name="Normal 10 2 5 2 2 3 2 2" xfId="9126" xr:uid="{00000000-0005-0000-0000-0000760E0000}"/>
    <cellStyle name="Normal 10 2 5 2 2 3 2 2 2" xfId="22549" xr:uid="{4C31E7FE-D566-49CA-838A-917AE367598F}"/>
    <cellStyle name="Normal 10 2 5 2 2 3 2 3" xfId="18439" xr:uid="{4E12A018-C364-4848-AD00-527D81F0AD0E}"/>
    <cellStyle name="Normal 10 2 5 2 2 3 3" xfId="6038" xr:uid="{00000000-0005-0000-0000-0000770E0000}"/>
    <cellStyle name="Normal 10 2 5 2 2 3 3 2" xfId="10148" xr:uid="{00000000-0005-0000-0000-0000780E0000}"/>
    <cellStyle name="Normal 10 2 5 2 2 3 3 2 2" xfId="23571" xr:uid="{7C86DAAD-EF57-45AF-9BFF-7FC54184532D}"/>
    <cellStyle name="Normal 10 2 5 2 2 3 3 3" xfId="19461" xr:uid="{DAC0B5E3-0391-4B08-A9CA-FE01A6A551F9}"/>
    <cellStyle name="Normal 10 2 5 2 2 3 4" xfId="7067" xr:uid="{00000000-0005-0000-0000-0000790E0000}"/>
    <cellStyle name="Normal 10 2 5 2 2 3 4 2" xfId="11177" xr:uid="{00000000-0005-0000-0000-00007A0E0000}"/>
    <cellStyle name="Normal 10 2 5 2 2 3 4 2 2" xfId="24600" xr:uid="{891BDE25-ACDF-4844-B46C-4A5CF229FC60}"/>
    <cellStyle name="Normal 10 2 5 2 2 3 4 3" xfId="20490" xr:uid="{93A1AA7C-9A69-4E4A-B2A8-9F2FBA9455A6}"/>
    <cellStyle name="Normal 10 2 5 2 2 3 5" xfId="8389" xr:uid="{00000000-0005-0000-0000-00007B0E0000}"/>
    <cellStyle name="Normal 10 2 5 2 2 3 5 2" xfId="21812" xr:uid="{BD6972F0-D080-4F2F-BD8C-F08E0A68B102}"/>
    <cellStyle name="Normal 10 2 5 2 2 3 6" xfId="12208" xr:uid="{00000000-0005-0000-0000-00007C0E0000}"/>
    <cellStyle name="Normal 10 2 5 2 2 3 6 2" xfId="25631" xr:uid="{094A36B7-FF14-4C84-8EBF-5F264553D759}"/>
    <cellStyle name="Normal 10 2 5 2 2 3 7" xfId="13237" xr:uid="{00000000-0005-0000-0000-00007D0E0000}"/>
    <cellStyle name="Normal 10 2 5 2 2 3 7 2" xfId="26660" xr:uid="{3BF84D1D-4D65-4E12-888D-4D82F91EF678}"/>
    <cellStyle name="Normal 10 2 5 2 2 3 8" xfId="14269" xr:uid="{00000000-0005-0000-0000-00007E0E0000}"/>
    <cellStyle name="Normal 10 2 5 2 2 3 8 2" xfId="27692" xr:uid="{13901A51-7041-4657-A4DE-EB092CE38665}"/>
    <cellStyle name="Normal 10 2 5 2 2 3 9" xfId="15299" xr:uid="{00000000-0005-0000-0000-00007F0E0000}"/>
    <cellStyle name="Normal 10 2 5 2 2 3 9 2" xfId="28722" xr:uid="{3C85DF84-CBF2-4817-91BF-EFC6F2B13DAF}"/>
    <cellStyle name="Normal 10 2 5 2 2 4" xfId="5014" xr:uid="{00000000-0005-0000-0000-0000800E0000}"/>
    <cellStyle name="Normal 10 2 5 2 2 4 2" xfId="9124" xr:uid="{00000000-0005-0000-0000-0000810E0000}"/>
    <cellStyle name="Normal 10 2 5 2 2 4 2 2" xfId="22547" xr:uid="{58CB8E1D-B003-40EB-A7E4-9CE8AEC36855}"/>
    <cellStyle name="Normal 10 2 5 2 2 4 3" xfId="18437" xr:uid="{84C50E3B-EF69-401A-8916-C30D8ABC0D60}"/>
    <cellStyle name="Normal 10 2 5 2 2 5" xfId="6036" xr:uid="{00000000-0005-0000-0000-0000820E0000}"/>
    <cellStyle name="Normal 10 2 5 2 2 5 2" xfId="10146" xr:uid="{00000000-0005-0000-0000-0000830E0000}"/>
    <cellStyle name="Normal 10 2 5 2 2 5 2 2" xfId="23569" xr:uid="{756FCC9D-6549-47F8-84D1-E362AD32DCF2}"/>
    <cellStyle name="Normal 10 2 5 2 2 5 3" xfId="19459" xr:uid="{9FE8F838-C380-4B3E-A943-915904458412}"/>
    <cellStyle name="Normal 10 2 5 2 2 6" xfId="7065" xr:uid="{00000000-0005-0000-0000-0000840E0000}"/>
    <cellStyle name="Normal 10 2 5 2 2 6 2" xfId="11175" xr:uid="{00000000-0005-0000-0000-0000850E0000}"/>
    <cellStyle name="Normal 10 2 5 2 2 6 2 2" xfId="24598" xr:uid="{D6CB04FA-0285-47D1-8AFB-D22B8281A941}"/>
    <cellStyle name="Normal 10 2 5 2 2 6 3" xfId="20488" xr:uid="{8EFFC922-C6BC-4D5D-8DDE-5F973456D49A}"/>
    <cellStyle name="Normal 10 2 5 2 2 7" xfId="8121" xr:uid="{00000000-0005-0000-0000-0000860E0000}"/>
    <cellStyle name="Normal 10 2 5 2 2 7 2" xfId="21544" xr:uid="{FB88B3D0-181A-4688-B055-552EEC1D8DCD}"/>
    <cellStyle name="Normal 10 2 5 2 2 8" xfId="12206" xr:uid="{00000000-0005-0000-0000-0000870E0000}"/>
    <cellStyle name="Normal 10 2 5 2 2 8 2" xfId="25629" xr:uid="{E99FAB20-FF43-4BC6-8135-AD5DED19E47F}"/>
    <cellStyle name="Normal 10 2 5 2 2 9" xfId="13235" xr:uid="{00000000-0005-0000-0000-0000880E0000}"/>
    <cellStyle name="Normal 10 2 5 2 2 9 2" xfId="26658" xr:uid="{DF51D791-8517-494C-A451-B6FB77962238}"/>
    <cellStyle name="Normal 10 2 5 2 3" xfId="4618" xr:uid="{00000000-0005-0000-0000-0000890E0000}"/>
    <cellStyle name="Normal 10 2 5 2 3 10" xfId="16355" xr:uid="{00000000-0005-0000-0000-00008A0E0000}"/>
    <cellStyle name="Normal 10 2 5 2 3 10 2" xfId="29778" xr:uid="{3A1C868C-C06A-4658-BFBD-7710E7797B66}"/>
    <cellStyle name="Normal 10 2 5 2 3 11" xfId="18042" xr:uid="{5A7ABCF4-6B64-4823-8486-59F22B30050D}"/>
    <cellStyle name="Normal 10 2 5 2 3 2" xfId="5017" xr:uid="{00000000-0005-0000-0000-00008B0E0000}"/>
    <cellStyle name="Normal 10 2 5 2 3 2 2" xfId="9127" xr:uid="{00000000-0005-0000-0000-00008C0E0000}"/>
    <cellStyle name="Normal 10 2 5 2 3 2 2 2" xfId="22550" xr:uid="{24A9754D-842D-4337-9DEA-8B995BA410AC}"/>
    <cellStyle name="Normal 10 2 5 2 3 2 3" xfId="18440" xr:uid="{EC431FB7-D366-4A77-AAF9-D8D731A6F6DF}"/>
    <cellStyle name="Normal 10 2 5 2 3 3" xfId="6039" xr:uid="{00000000-0005-0000-0000-00008D0E0000}"/>
    <cellStyle name="Normal 10 2 5 2 3 3 2" xfId="10149" xr:uid="{00000000-0005-0000-0000-00008E0E0000}"/>
    <cellStyle name="Normal 10 2 5 2 3 3 2 2" xfId="23572" xr:uid="{D11F3245-8EEB-491D-B471-78E4E294075C}"/>
    <cellStyle name="Normal 10 2 5 2 3 3 3" xfId="19462" xr:uid="{2475EB7A-6499-4508-88DC-184615B03A58}"/>
    <cellStyle name="Normal 10 2 5 2 3 4" xfId="7068" xr:uid="{00000000-0005-0000-0000-00008F0E0000}"/>
    <cellStyle name="Normal 10 2 5 2 3 4 2" xfId="11178" xr:uid="{00000000-0005-0000-0000-0000900E0000}"/>
    <cellStyle name="Normal 10 2 5 2 3 4 2 2" xfId="24601" xr:uid="{4D6FDF5E-3780-4196-82FB-F5B624DB1287}"/>
    <cellStyle name="Normal 10 2 5 2 3 4 3" xfId="20491" xr:uid="{73BB46BA-3BDA-4988-B755-040361C90B00}"/>
    <cellStyle name="Normal 10 2 5 2 3 5" xfId="8729" xr:uid="{00000000-0005-0000-0000-0000910E0000}"/>
    <cellStyle name="Normal 10 2 5 2 3 5 2" xfId="22152" xr:uid="{A46983EF-AD58-4928-9FD7-DB22C6C8B2FA}"/>
    <cellStyle name="Normal 10 2 5 2 3 6" xfId="12209" xr:uid="{00000000-0005-0000-0000-0000920E0000}"/>
    <cellStyle name="Normal 10 2 5 2 3 6 2" xfId="25632" xr:uid="{A700A8B9-6EDA-4F5D-BE32-61576F34A367}"/>
    <cellStyle name="Normal 10 2 5 2 3 7" xfId="13238" xr:uid="{00000000-0005-0000-0000-0000930E0000}"/>
    <cellStyle name="Normal 10 2 5 2 3 7 2" xfId="26661" xr:uid="{315BAA19-3F9A-4C94-ACBD-D8FFF4ED8A42}"/>
    <cellStyle name="Normal 10 2 5 2 3 8" xfId="14270" xr:uid="{00000000-0005-0000-0000-0000940E0000}"/>
    <cellStyle name="Normal 10 2 5 2 3 8 2" xfId="27693" xr:uid="{A65569D9-D62B-4C02-9BE1-E5F363DF90C6}"/>
    <cellStyle name="Normal 10 2 5 2 3 9" xfId="15300" xr:uid="{00000000-0005-0000-0000-0000950E0000}"/>
    <cellStyle name="Normal 10 2 5 2 3 9 2" xfId="28723" xr:uid="{60282848-32B9-42B9-A21E-0006B39B5C6B}"/>
    <cellStyle name="Normal 10 2 5 2 4" xfId="4269" xr:uid="{00000000-0005-0000-0000-0000960E0000}"/>
    <cellStyle name="Normal 10 2 5 2 4 10" xfId="16356" xr:uid="{00000000-0005-0000-0000-0000970E0000}"/>
    <cellStyle name="Normal 10 2 5 2 4 10 2" xfId="29779" xr:uid="{8AC1C10B-ACCF-4361-A45B-2753510943A3}"/>
    <cellStyle name="Normal 10 2 5 2 4 11" xfId="17701" xr:uid="{3A2F5A3E-6177-4961-9512-995C99940FE6}"/>
    <cellStyle name="Normal 10 2 5 2 4 2" xfId="5018" xr:uid="{00000000-0005-0000-0000-0000980E0000}"/>
    <cellStyle name="Normal 10 2 5 2 4 2 2" xfId="9128" xr:uid="{00000000-0005-0000-0000-0000990E0000}"/>
    <cellStyle name="Normal 10 2 5 2 4 2 2 2" xfId="22551" xr:uid="{9AC4D30C-1D39-4A71-80B5-EAD8053254FA}"/>
    <cellStyle name="Normal 10 2 5 2 4 2 3" xfId="18441" xr:uid="{D95B5D56-2F48-495C-88BC-0978DF22E3D9}"/>
    <cellStyle name="Normal 10 2 5 2 4 3" xfId="6040" xr:uid="{00000000-0005-0000-0000-00009A0E0000}"/>
    <cellStyle name="Normal 10 2 5 2 4 3 2" xfId="10150" xr:uid="{00000000-0005-0000-0000-00009B0E0000}"/>
    <cellStyle name="Normal 10 2 5 2 4 3 2 2" xfId="23573" xr:uid="{3373B6D5-1819-4A78-A9F3-35A6A6122594}"/>
    <cellStyle name="Normal 10 2 5 2 4 3 3" xfId="19463" xr:uid="{69629165-1A2D-4A03-9C08-435FA593E4C6}"/>
    <cellStyle name="Normal 10 2 5 2 4 4" xfId="7069" xr:uid="{00000000-0005-0000-0000-00009C0E0000}"/>
    <cellStyle name="Normal 10 2 5 2 4 4 2" xfId="11179" xr:uid="{00000000-0005-0000-0000-00009D0E0000}"/>
    <cellStyle name="Normal 10 2 5 2 4 4 2 2" xfId="24602" xr:uid="{9647EF5B-ED44-4460-B65B-4C9C0BDF93D5}"/>
    <cellStyle name="Normal 10 2 5 2 4 4 3" xfId="20492" xr:uid="{F9571CC8-7F0B-4888-84BA-904130FD8139}"/>
    <cellStyle name="Normal 10 2 5 2 4 5" xfId="8388" xr:uid="{00000000-0005-0000-0000-00009E0E0000}"/>
    <cellStyle name="Normal 10 2 5 2 4 5 2" xfId="21811" xr:uid="{8DF96A52-85C4-40C5-9F6D-28578132A8BD}"/>
    <cellStyle name="Normal 10 2 5 2 4 6" xfId="12210" xr:uid="{00000000-0005-0000-0000-00009F0E0000}"/>
    <cellStyle name="Normal 10 2 5 2 4 6 2" xfId="25633" xr:uid="{8A169999-520B-48A8-A671-A5C3AC9F3B18}"/>
    <cellStyle name="Normal 10 2 5 2 4 7" xfId="13239" xr:uid="{00000000-0005-0000-0000-0000A00E0000}"/>
    <cellStyle name="Normal 10 2 5 2 4 7 2" xfId="26662" xr:uid="{CB2D7AEC-BBC2-423C-A889-D82B25AD9835}"/>
    <cellStyle name="Normal 10 2 5 2 4 8" xfId="14271" xr:uid="{00000000-0005-0000-0000-0000A10E0000}"/>
    <cellStyle name="Normal 10 2 5 2 4 8 2" xfId="27694" xr:uid="{101E8647-DCE0-4D94-AFD9-FB4435329043}"/>
    <cellStyle name="Normal 10 2 5 2 4 9" xfId="15301" xr:uid="{00000000-0005-0000-0000-0000A20E0000}"/>
    <cellStyle name="Normal 10 2 5 2 4 9 2" xfId="28724" xr:uid="{BE45745A-23FA-4508-8DB6-7602D95D0F2D}"/>
    <cellStyle name="Normal 10 2 5 2 5" xfId="5013" xr:uid="{00000000-0005-0000-0000-0000A30E0000}"/>
    <cellStyle name="Normal 10 2 5 2 5 2" xfId="9123" xr:uid="{00000000-0005-0000-0000-0000A40E0000}"/>
    <cellStyle name="Normal 10 2 5 2 5 2 2" xfId="22546" xr:uid="{01916518-7D96-47C7-8312-1503C96029E7}"/>
    <cellStyle name="Normal 10 2 5 2 5 3" xfId="18436" xr:uid="{55F10A06-2894-4AC2-9A6A-099B55AD9DA8}"/>
    <cellStyle name="Normal 10 2 5 2 6" xfId="6035" xr:uid="{00000000-0005-0000-0000-0000A50E0000}"/>
    <cellStyle name="Normal 10 2 5 2 6 2" xfId="10145" xr:uid="{00000000-0005-0000-0000-0000A60E0000}"/>
    <cellStyle name="Normal 10 2 5 2 6 2 2" xfId="23568" xr:uid="{A86F549E-33DE-4D80-A964-8122C8B7EDDB}"/>
    <cellStyle name="Normal 10 2 5 2 6 3" xfId="19458" xr:uid="{6ED3436E-EEE4-4B83-8BAE-6D73247259D7}"/>
    <cellStyle name="Normal 10 2 5 2 7" xfId="7064" xr:uid="{00000000-0005-0000-0000-0000A70E0000}"/>
    <cellStyle name="Normal 10 2 5 2 7 2" xfId="11174" xr:uid="{00000000-0005-0000-0000-0000A80E0000}"/>
    <cellStyle name="Normal 10 2 5 2 7 2 2" xfId="24597" xr:uid="{E59CB60C-4B66-4913-B432-41338D8B7F1C}"/>
    <cellStyle name="Normal 10 2 5 2 7 3" xfId="20487" xr:uid="{AD35C3E7-5730-42A6-B93F-436706C42885}"/>
    <cellStyle name="Normal 10 2 5 2 8" xfId="8099" xr:uid="{00000000-0005-0000-0000-0000A90E0000}"/>
    <cellStyle name="Normal 10 2 5 2 8 2" xfId="21522" xr:uid="{D303C93D-2820-4563-9868-FF53443A7DA9}"/>
    <cellStyle name="Normal 10 2 5 2 9" xfId="12205" xr:uid="{00000000-0005-0000-0000-0000AA0E0000}"/>
    <cellStyle name="Normal 10 2 5 2 9 2" xfId="25628" xr:uid="{8E9B66E2-532A-47EE-9C16-A7D1857AB4C7}"/>
    <cellStyle name="Normal 10 2 5 3" xfId="3363" xr:uid="{00000000-0005-0000-0000-0000AB0E0000}"/>
    <cellStyle name="Normal 10 2 5 3 10" xfId="14272" xr:uid="{00000000-0005-0000-0000-0000AC0E0000}"/>
    <cellStyle name="Normal 10 2 5 3 10 2" xfId="27695" xr:uid="{EDD1B3DA-7172-4D85-8910-92B0BD9EABE0}"/>
    <cellStyle name="Normal 10 2 5 3 11" xfId="15302" xr:uid="{00000000-0005-0000-0000-0000AD0E0000}"/>
    <cellStyle name="Normal 10 2 5 3 11 2" xfId="28725" xr:uid="{29B82CE8-B3B0-423E-B6F9-F3484E6E4F48}"/>
    <cellStyle name="Normal 10 2 5 3 12" xfId="16357" xr:uid="{00000000-0005-0000-0000-0000AE0E0000}"/>
    <cellStyle name="Normal 10 2 5 3 12 2" xfId="29780" xr:uid="{DC7208A3-CC15-4ECA-B0B4-7E1C99BE0D9D}"/>
    <cellStyle name="Normal 10 2 5 3 13" xfId="17435" xr:uid="{CF785107-BEBB-43D8-B428-9C5E5F15C345}"/>
    <cellStyle name="Normal 10 2 5 3 2" xfId="4620" xr:uid="{00000000-0005-0000-0000-0000AF0E0000}"/>
    <cellStyle name="Normal 10 2 5 3 2 10" xfId="16358" xr:uid="{00000000-0005-0000-0000-0000B00E0000}"/>
    <cellStyle name="Normal 10 2 5 3 2 10 2" xfId="29781" xr:uid="{5C19CD61-510F-44DA-90CD-DDEBBABFB839}"/>
    <cellStyle name="Normal 10 2 5 3 2 11" xfId="18044" xr:uid="{66C6745F-9686-4FA0-A19F-B2E026F1A17A}"/>
    <cellStyle name="Normal 10 2 5 3 2 2" xfId="5020" xr:uid="{00000000-0005-0000-0000-0000B10E0000}"/>
    <cellStyle name="Normal 10 2 5 3 2 2 2" xfId="9130" xr:uid="{00000000-0005-0000-0000-0000B20E0000}"/>
    <cellStyle name="Normal 10 2 5 3 2 2 2 2" xfId="22553" xr:uid="{D636F386-DAA9-4E7B-B837-828086C9BBF6}"/>
    <cellStyle name="Normal 10 2 5 3 2 2 3" xfId="18443" xr:uid="{701B1542-59C3-4F06-B71C-AB92F17336E7}"/>
    <cellStyle name="Normal 10 2 5 3 2 3" xfId="6042" xr:uid="{00000000-0005-0000-0000-0000B30E0000}"/>
    <cellStyle name="Normal 10 2 5 3 2 3 2" xfId="10152" xr:uid="{00000000-0005-0000-0000-0000B40E0000}"/>
    <cellStyle name="Normal 10 2 5 3 2 3 2 2" xfId="23575" xr:uid="{D5200B46-C7E0-44B3-BEEE-EE68B14C450D}"/>
    <cellStyle name="Normal 10 2 5 3 2 3 3" xfId="19465" xr:uid="{4BF542CD-28DC-413E-B390-E479DBE90717}"/>
    <cellStyle name="Normal 10 2 5 3 2 4" xfId="7071" xr:uid="{00000000-0005-0000-0000-0000B50E0000}"/>
    <cellStyle name="Normal 10 2 5 3 2 4 2" xfId="11181" xr:uid="{00000000-0005-0000-0000-0000B60E0000}"/>
    <cellStyle name="Normal 10 2 5 3 2 4 2 2" xfId="24604" xr:uid="{03AE2FAD-9BC5-4771-A267-DE4AC5273233}"/>
    <cellStyle name="Normal 10 2 5 3 2 4 3" xfId="20494" xr:uid="{A836D3BB-8F50-4E3C-89E6-EFE72804A86E}"/>
    <cellStyle name="Normal 10 2 5 3 2 5" xfId="8731" xr:uid="{00000000-0005-0000-0000-0000B70E0000}"/>
    <cellStyle name="Normal 10 2 5 3 2 5 2" xfId="22154" xr:uid="{96D20767-93C3-4A2A-BA37-B47DAFAE2017}"/>
    <cellStyle name="Normal 10 2 5 3 2 6" xfId="12212" xr:uid="{00000000-0005-0000-0000-0000B80E0000}"/>
    <cellStyle name="Normal 10 2 5 3 2 6 2" xfId="25635" xr:uid="{FF2A9D14-B53F-40F1-ACFE-9B650467FDCE}"/>
    <cellStyle name="Normal 10 2 5 3 2 7" xfId="13241" xr:uid="{00000000-0005-0000-0000-0000B90E0000}"/>
    <cellStyle name="Normal 10 2 5 3 2 7 2" xfId="26664" xr:uid="{230E5D43-AC8B-40C3-A9B5-C0F952A6AE61}"/>
    <cellStyle name="Normal 10 2 5 3 2 8" xfId="14273" xr:uid="{00000000-0005-0000-0000-0000BA0E0000}"/>
    <cellStyle name="Normal 10 2 5 3 2 8 2" xfId="27696" xr:uid="{17EE70F2-FCC6-424D-88CD-34EC9964BBF1}"/>
    <cellStyle name="Normal 10 2 5 3 2 9" xfId="15303" xr:uid="{00000000-0005-0000-0000-0000BB0E0000}"/>
    <cellStyle name="Normal 10 2 5 3 2 9 2" xfId="28726" xr:uid="{B753157B-17C4-4645-A76E-D12136D15F80}"/>
    <cellStyle name="Normal 10 2 5 3 3" xfId="4271" xr:uid="{00000000-0005-0000-0000-0000BC0E0000}"/>
    <cellStyle name="Normal 10 2 5 3 3 10" xfId="16359" xr:uid="{00000000-0005-0000-0000-0000BD0E0000}"/>
    <cellStyle name="Normal 10 2 5 3 3 10 2" xfId="29782" xr:uid="{406389F1-70CF-44D5-AECD-BFA56B320989}"/>
    <cellStyle name="Normal 10 2 5 3 3 11" xfId="17703" xr:uid="{339D5676-393E-4C10-A9D6-A199F71B5C70}"/>
    <cellStyle name="Normal 10 2 5 3 3 2" xfId="5021" xr:uid="{00000000-0005-0000-0000-0000BE0E0000}"/>
    <cellStyle name="Normal 10 2 5 3 3 2 2" xfId="9131" xr:uid="{00000000-0005-0000-0000-0000BF0E0000}"/>
    <cellStyle name="Normal 10 2 5 3 3 2 2 2" xfId="22554" xr:uid="{7B742BE8-8CBA-472C-895A-B1900B47A0E5}"/>
    <cellStyle name="Normal 10 2 5 3 3 2 3" xfId="18444" xr:uid="{26F45E09-2427-4B24-8C2D-8BB6A2E4EE6B}"/>
    <cellStyle name="Normal 10 2 5 3 3 3" xfId="6043" xr:uid="{00000000-0005-0000-0000-0000C00E0000}"/>
    <cellStyle name="Normal 10 2 5 3 3 3 2" xfId="10153" xr:uid="{00000000-0005-0000-0000-0000C10E0000}"/>
    <cellStyle name="Normal 10 2 5 3 3 3 2 2" xfId="23576" xr:uid="{75523928-BB25-49FB-B36B-D90280F32E5C}"/>
    <cellStyle name="Normal 10 2 5 3 3 3 3" xfId="19466" xr:uid="{41665AAB-0C72-43A7-BE60-C27A9FD11AD2}"/>
    <cellStyle name="Normal 10 2 5 3 3 4" xfId="7072" xr:uid="{00000000-0005-0000-0000-0000C20E0000}"/>
    <cellStyle name="Normal 10 2 5 3 3 4 2" xfId="11182" xr:uid="{00000000-0005-0000-0000-0000C30E0000}"/>
    <cellStyle name="Normal 10 2 5 3 3 4 2 2" xfId="24605" xr:uid="{51585713-E205-43EB-A130-45C3D61ED049}"/>
    <cellStyle name="Normal 10 2 5 3 3 4 3" xfId="20495" xr:uid="{BB66EEBF-0F93-45B1-845F-72B68ABFA7D7}"/>
    <cellStyle name="Normal 10 2 5 3 3 5" xfId="8390" xr:uid="{00000000-0005-0000-0000-0000C40E0000}"/>
    <cellStyle name="Normal 10 2 5 3 3 5 2" xfId="21813" xr:uid="{2C1C1CA9-5AF3-463E-8B88-5255EB8A4A15}"/>
    <cellStyle name="Normal 10 2 5 3 3 6" xfId="12213" xr:uid="{00000000-0005-0000-0000-0000C50E0000}"/>
    <cellStyle name="Normal 10 2 5 3 3 6 2" xfId="25636" xr:uid="{32B7DC64-5838-4A09-9F8A-7E3DB4764187}"/>
    <cellStyle name="Normal 10 2 5 3 3 7" xfId="13242" xr:uid="{00000000-0005-0000-0000-0000C60E0000}"/>
    <cellStyle name="Normal 10 2 5 3 3 7 2" xfId="26665" xr:uid="{6D9F44D3-AF98-4A15-B623-6779ED35C3BE}"/>
    <cellStyle name="Normal 10 2 5 3 3 8" xfId="14274" xr:uid="{00000000-0005-0000-0000-0000C70E0000}"/>
    <cellStyle name="Normal 10 2 5 3 3 8 2" xfId="27697" xr:uid="{F934D89C-0118-416C-B66F-AB1009B09C4F}"/>
    <cellStyle name="Normal 10 2 5 3 3 9" xfId="15304" xr:uid="{00000000-0005-0000-0000-0000C80E0000}"/>
    <cellStyle name="Normal 10 2 5 3 3 9 2" xfId="28727" xr:uid="{E49F0F36-C056-403A-A243-7C49E168C9F5}"/>
    <cellStyle name="Normal 10 2 5 3 4" xfId="5019" xr:uid="{00000000-0005-0000-0000-0000C90E0000}"/>
    <cellStyle name="Normal 10 2 5 3 4 2" xfId="9129" xr:uid="{00000000-0005-0000-0000-0000CA0E0000}"/>
    <cellStyle name="Normal 10 2 5 3 4 2 2" xfId="22552" xr:uid="{07A2090D-2E6B-42AD-918A-F529E4D02EA4}"/>
    <cellStyle name="Normal 10 2 5 3 4 3" xfId="18442" xr:uid="{99B6B4FA-BDD7-4801-BA83-20A8A71B7137}"/>
    <cellStyle name="Normal 10 2 5 3 5" xfId="6041" xr:uid="{00000000-0005-0000-0000-0000CB0E0000}"/>
    <cellStyle name="Normal 10 2 5 3 5 2" xfId="10151" xr:uid="{00000000-0005-0000-0000-0000CC0E0000}"/>
    <cellStyle name="Normal 10 2 5 3 5 2 2" xfId="23574" xr:uid="{76FDC794-B24A-4BCA-92E5-2493F2A2596B}"/>
    <cellStyle name="Normal 10 2 5 3 5 3" xfId="19464" xr:uid="{E20DB98D-4340-401E-B5F4-DE80DFF1563B}"/>
    <cellStyle name="Normal 10 2 5 3 6" xfId="7070" xr:uid="{00000000-0005-0000-0000-0000CD0E0000}"/>
    <cellStyle name="Normal 10 2 5 3 6 2" xfId="11180" xr:uid="{00000000-0005-0000-0000-0000CE0E0000}"/>
    <cellStyle name="Normal 10 2 5 3 6 2 2" xfId="24603" xr:uid="{C5D3832A-AA73-470E-B747-FBF097283225}"/>
    <cellStyle name="Normal 10 2 5 3 6 3" xfId="20493" xr:uid="{2C178FC0-0F7E-4181-B6A4-025E785413C6}"/>
    <cellStyle name="Normal 10 2 5 3 7" xfId="8122" xr:uid="{00000000-0005-0000-0000-0000CF0E0000}"/>
    <cellStyle name="Normal 10 2 5 3 7 2" xfId="21545" xr:uid="{BE9F6235-6B63-41A6-BA5B-69218C8258EF}"/>
    <cellStyle name="Normal 10 2 5 3 8" xfId="12211" xr:uid="{00000000-0005-0000-0000-0000D00E0000}"/>
    <cellStyle name="Normal 10 2 5 3 8 2" xfId="25634" xr:uid="{01F15A2E-2005-4132-B864-E419662544E3}"/>
    <cellStyle name="Normal 10 2 5 3 9" xfId="13240" xr:uid="{00000000-0005-0000-0000-0000D10E0000}"/>
    <cellStyle name="Normal 10 2 5 3 9 2" xfId="26663" xr:uid="{91D816E9-27BF-4368-828C-FBFB4CB52A2B}"/>
    <cellStyle name="Normal 10 2 5 4" xfId="3361" xr:uid="{00000000-0005-0000-0000-0000D20E0000}"/>
    <cellStyle name="Normal 10 2 5 4 10" xfId="14275" xr:uid="{00000000-0005-0000-0000-0000D30E0000}"/>
    <cellStyle name="Normal 10 2 5 4 10 2" xfId="27698" xr:uid="{2AFAF6D6-4F40-4F98-A45D-64D40E913298}"/>
    <cellStyle name="Normal 10 2 5 4 11" xfId="15305" xr:uid="{00000000-0005-0000-0000-0000D40E0000}"/>
    <cellStyle name="Normal 10 2 5 4 11 2" xfId="28728" xr:uid="{AC852B54-376D-4741-AAEA-C9FEFCE07684}"/>
    <cellStyle name="Normal 10 2 5 4 12" xfId="16360" xr:uid="{00000000-0005-0000-0000-0000D50E0000}"/>
    <cellStyle name="Normal 10 2 5 4 12 2" xfId="29783" xr:uid="{9F1CE17B-9B14-40FF-BF94-59C734DB1598}"/>
    <cellStyle name="Normal 10 2 5 4 13" xfId="17433" xr:uid="{2D4B6C1A-8ED5-4C7D-8B27-9117E9636EB7}"/>
    <cellStyle name="Normal 10 2 5 4 2" xfId="4621" xr:uid="{00000000-0005-0000-0000-0000D60E0000}"/>
    <cellStyle name="Normal 10 2 5 4 2 10" xfId="16361" xr:uid="{00000000-0005-0000-0000-0000D70E0000}"/>
    <cellStyle name="Normal 10 2 5 4 2 10 2" xfId="29784" xr:uid="{EA4E394E-1323-4B00-8F5B-8FEF1B8DE22B}"/>
    <cellStyle name="Normal 10 2 5 4 2 11" xfId="18045" xr:uid="{495A43B1-BE69-4DD2-ACC7-2E969557EA0E}"/>
    <cellStyle name="Normal 10 2 5 4 2 2" xfId="5023" xr:uid="{00000000-0005-0000-0000-0000D80E0000}"/>
    <cellStyle name="Normal 10 2 5 4 2 2 2" xfId="9133" xr:uid="{00000000-0005-0000-0000-0000D90E0000}"/>
    <cellStyle name="Normal 10 2 5 4 2 2 2 2" xfId="22556" xr:uid="{0C2152FB-ED73-4066-AAFB-887D90D9E479}"/>
    <cellStyle name="Normal 10 2 5 4 2 2 3" xfId="18446" xr:uid="{C1CE6550-694E-46DB-8DDB-9191FCB6F1D9}"/>
    <cellStyle name="Normal 10 2 5 4 2 3" xfId="6045" xr:uid="{00000000-0005-0000-0000-0000DA0E0000}"/>
    <cellStyle name="Normal 10 2 5 4 2 3 2" xfId="10155" xr:uid="{00000000-0005-0000-0000-0000DB0E0000}"/>
    <cellStyle name="Normal 10 2 5 4 2 3 2 2" xfId="23578" xr:uid="{C8A760FD-6E99-4D76-8B41-5442D70EE3F1}"/>
    <cellStyle name="Normal 10 2 5 4 2 3 3" xfId="19468" xr:uid="{A70F05E9-B68E-4FE2-9028-51D8B0C96694}"/>
    <cellStyle name="Normal 10 2 5 4 2 4" xfId="7074" xr:uid="{00000000-0005-0000-0000-0000DC0E0000}"/>
    <cellStyle name="Normal 10 2 5 4 2 4 2" xfId="11184" xr:uid="{00000000-0005-0000-0000-0000DD0E0000}"/>
    <cellStyle name="Normal 10 2 5 4 2 4 2 2" xfId="24607" xr:uid="{95AF641D-9EC9-47B1-8099-CEECFF650BFC}"/>
    <cellStyle name="Normal 10 2 5 4 2 4 3" xfId="20497" xr:uid="{864B0CDE-FF06-4021-8AEF-00C48CF22DBB}"/>
    <cellStyle name="Normal 10 2 5 4 2 5" xfId="8732" xr:uid="{00000000-0005-0000-0000-0000DE0E0000}"/>
    <cellStyle name="Normal 10 2 5 4 2 5 2" xfId="22155" xr:uid="{F0733D52-9D2F-488A-9B5B-8DB070D18BED}"/>
    <cellStyle name="Normal 10 2 5 4 2 6" xfId="12215" xr:uid="{00000000-0005-0000-0000-0000DF0E0000}"/>
    <cellStyle name="Normal 10 2 5 4 2 6 2" xfId="25638" xr:uid="{1518605C-933D-4DC0-B4D0-8E52EF4DC2EA}"/>
    <cellStyle name="Normal 10 2 5 4 2 7" xfId="13244" xr:uid="{00000000-0005-0000-0000-0000E00E0000}"/>
    <cellStyle name="Normal 10 2 5 4 2 7 2" xfId="26667" xr:uid="{00E0B889-6ED6-4D64-A544-C01C76C8FDB7}"/>
    <cellStyle name="Normal 10 2 5 4 2 8" xfId="14276" xr:uid="{00000000-0005-0000-0000-0000E10E0000}"/>
    <cellStyle name="Normal 10 2 5 4 2 8 2" xfId="27699" xr:uid="{6142F4DF-002E-4EEA-BC19-31AB94AA9024}"/>
    <cellStyle name="Normal 10 2 5 4 2 9" xfId="15306" xr:uid="{00000000-0005-0000-0000-0000E20E0000}"/>
    <cellStyle name="Normal 10 2 5 4 2 9 2" xfId="28729" xr:uid="{B617B2F1-9834-4390-9F04-F4FEE96E7EBF}"/>
    <cellStyle name="Normal 10 2 5 4 3" xfId="4272" xr:uid="{00000000-0005-0000-0000-0000E30E0000}"/>
    <cellStyle name="Normal 10 2 5 4 3 10" xfId="16362" xr:uid="{00000000-0005-0000-0000-0000E40E0000}"/>
    <cellStyle name="Normal 10 2 5 4 3 10 2" xfId="29785" xr:uid="{9AF6ED09-AA8D-4854-9916-7EFFF1051DEE}"/>
    <cellStyle name="Normal 10 2 5 4 3 11" xfId="17704" xr:uid="{7411CF9E-3317-4825-B6D5-ADA720F2B0D0}"/>
    <cellStyle name="Normal 10 2 5 4 3 2" xfId="5024" xr:uid="{00000000-0005-0000-0000-0000E50E0000}"/>
    <cellStyle name="Normal 10 2 5 4 3 2 2" xfId="9134" xr:uid="{00000000-0005-0000-0000-0000E60E0000}"/>
    <cellStyle name="Normal 10 2 5 4 3 2 2 2" xfId="22557" xr:uid="{95D5DB11-A928-4400-AEB5-6FAED61D10D4}"/>
    <cellStyle name="Normal 10 2 5 4 3 2 3" xfId="18447" xr:uid="{0AB2275B-A865-4A9F-BA73-170306E3D62F}"/>
    <cellStyle name="Normal 10 2 5 4 3 3" xfId="6046" xr:uid="{00000000-0005-0000-0000-0000E70E0000}"/>
    <cellStyle name="Normal 10 2 5 4 3 3 2" xfId="10156" xr:uid="{00000000-0005-0000-0000-0000E80E0000}"/>
    <cellStyle name="Normal 10 2 5 4 3 3 2 2" xfId="23579" xr:uid="{2C51D05E-2488-450B-B2AE-151A7ED14EB8}"/>
    <cellStyle name="Normal 10 2 5 4 3 3 3" xfId="19469" xr:uid="{A64E4479-CA50-4C44-8993-3A3C75F9AD87}"/>
    <cellStyle name="Normal 10 2 5 4 3 4" xfId="7075" xr:uid="{00000000-0005-0000-0000-0000E90E0000}"/>
    <cellStyle name="Normal 10 2 5 4 3 4 2" xfId="11185" xr:uid="{00000000-0005-0000-0000-0000EA0E0000}"/>
    <cellStyle name="Normal 10 2 5 4 3 4 2 2" xfId="24608" xr:uid="{85F40714-CD9C-4E37-A9BB-436816A93626}"/>
    <cellStyle name="Normal 10 2 5 4 3 4 3" xfId="20498" xr:uid="{F725B6B3-3959-4B04-824E-E0DF050E41BF}"/>
    <cellStyle name="Normal 10 2 5 4 3 5" xfId="8391" xr:uid="{00000000-0005-0000-0000-0000EB0E0000}"/>
    <cellStyle name="Normal 10 2 5 4 3 5 2" xfId="21814" xr:uid="{5460A550-C2D5-46A2-8F54-475F978AA6FD}"/>
    <cellStyle name="Normal 10 2 5 4 3 6" xfId="12216" xr:uid="{00000000-0005-0000-0000-0000EC0E0000}"/>
    <cellStyle name="Normal 10 2 5 4 3 6 2" xfId="25639" xr:uid="{94DC63DD-E0D4-475B-84D6-B764C9079F6E}"/>
    <cellStyle name="Normal 10 2 5 4 3 7" xfId="13245" xr:uid="{00000000-0005-0000-0000-0000ED0E0000}"/>
    <cellStyle name="Normal 10 2 5 4 3 7 2" xfId="26668" xr:uid="{3B5D58C6-980A-4F20-8524-C0E09E5282B4}"/>
    <cellStyle name="Normal 10 2 5 4 3 8" xfId="14277" xr:uid="{00000000-0005-0000-0000-0000EE0E0000}"/>
    <cellStyle name="Normal 10 2 5 4 3 8 2" xfId="27700" xr:uid="{824078CE-7E4B-4C31-8150-FACA671190BD}"/>
    <cellStyle name="Normal 10 2 5 4 3 9" xfId="15307" xr:uid="{00000000-0005-0000-0000-0000EF0E0000}"/>
    <cellStyle name="Normal 10 2 5 4 3 9 2" xfId="28730" xr:uid="{97BB42C0-B51D-423B-A7FA-8296838082A3}"/>
    <cellStyle name="Normal 10 2 5 4 4" xfId="5022" xr:uid="{00000000-0005-0000-0000-0000F00E0000}"/>
    <cellStyle name="Normal 10 2 5 4 4 2" xfId="9132" xr:uid="{00000000-0005-0000-0000-0000F10E0000}"/>
    <cellStyle name="Normal 10 2 5 4 4 2 2" xfId="22555" xr:uid="{ECBD031A-A828-4DE8-A25B-CECD23E5D49D}"/>
    <cellStyle name="Normal 10 2 5 4 4 3" xfId="18445" xr:uid="{85A7566E-9BA5-442D-B719-7D00593A14AF}"/>
    <cellStyle name="Normal 10 2 5 4 5" xfId="6044" xr:uid="{00000000-0005-0000-0000-0000F20E0000}"/>
    <cellStyle name="Normal 10 2 5 4 5 2" xfId="10154" xr:uid="{00000000-0005-0000-0000-0000F30E0000}"/>
    <cellStyle name="Normal 10 2 5 4 5 2 2" xfId="23577" xr:uid="{6ACE9C07-D721-4BF5-ADD3-1D6B7028969C}"/>
    <cellStyle name="Normal 10 2 5 4 5 3" xfId="19467" xr:uid="{C792FAEE-F7F0-4999-BCD0-FF5EAC5F481C}"/>
    <cellStyle name="Normal 10 2 5 4 6" xfId="7073" xr:uid="{00000000-0005-0000-0000-0000F40E0000}"/>
    <cellStyle name="Normal 10 2 5 4 6 2" xfId="11183" xr:uid="{00000000-0005-0000-0000-0000F50E0000}"/>
    <cellStyle name="Normal 10 2 5 4 6 2 2" xfId="24606" xr:uid="{6CF16849-AA72-44DE-9F9D-C29ABC1CAA7B}"/>
    <cellStyle name="Normal 10 2 5 4 6 3" xfId="20496" xr:uid="{A5C0F676-0228-40F7-B33C-81C1C6B7214A}"/>
    <cellStyle name="Normal 10 2 5 4 7" xfId="8120" xr:uid="{00000000-0005-0000-0000-0000F60E0000}"/>
    <cellStyle name="Normal 10 2 5 4 7 2" xfId="21543" xr:uid="{FB3B9EC6-8F71-428E-9640-A3D6CF25AAC9}"/>
    <cellStyle name="Normal 10 2 5 4 8" xfId="12214" xr:uid="{00000000-0005-0000-0000-0000F70E0000}"/>
    <cellStyle name="Normal 10 2 5 4 8 2" xfId="25637" xr:uid="{C5F91448-D72B-4EF0-BBDB-32654624B8E9}"/>
    <cellStyle name="Normal 10 2 5 4 9" xfId="13243" xr:uid="{00000000-0005-0000-0000-0000F80E0000}"/>
    <cellStyle name="Normal 10 2 5 4 9 2" xfId="26666" xr:uid="{5A25BF99-B338-418C-BBB1-67948C83B005}"/>
    <cellStyle name="Normal 10 2 5 5" xfId="4191" xr:uid="{00000000-0005-0000-0000-0000F90E0000}"/>
    <cellStyle name="Normal 10 2 5 5 10" xfId="14278" xr:uid="{00000000-0005-0000-0000-0000FA0E0000}"/>
    <cellStyle name="Normal 10 2 5 5 10 2" xfId="27701" xr:uid="{D66EB6C3-3AF9-4301-9746-E72D5D0CE2E9}"/>
    <cellStyle name="Normal 10 2 5 5 11" xfId="15308" xr:uid="{00000000-0005-0000-0000-0000FB0E0000}"/>
    <cellStyle name="Normal 10 2 5 5 11 2" xfId="28731" xr:uid="{2F76A12D-57B8-4B95-A883-B8F9415B4642}"/>
    <cellStyle name="Normal 10 2 5 5 12" xfId="16363" xr:uid="{00000000-0005-0000-0000-0000FC0E0000}"/>
    <cellStyle name="Normal 10 2 5 5 12 2" xfId="29786" xr:uid="{19D90A06-D51C-489B-9071-CE818C52E42C}"/>
    <cellStyle name="Normal 10 2 5 5 13" xfId="17636" xr:uid="{34FE5EFC-933C-4A1B-A0A9-0DC5149F9EE9}"/>
    <cellStyle name="Normal 10 2 5 5 2" xfId="4622" xr:uid="{00000000-0005-0000-0000-0000FD0E0000}"/>
    <cellStyle name="Normal 10 2 5 5 2 10" xfId="16364" xr:uid="{00000000-0005-0000-0000-0000FE0E0000}"/>
    <cellStyle name="Normal 10 2 5 5 2 10 2" xfId="29787" xr:uid="{1632E13B-0152-4994-ACB9-B75A90BDE474}"/>
    <cellStyle name="Normal 10 2 5 5 2 11" xfId="18046" xr:uid="{299FF4FD-D3CB-4DCE-A541-FFC8110EDA8D}"/>
    <cellStyle name="Normal 10 2 5 5 2 2" xfId="5026" xr:uid="{00000000-0005-0000-0000-0000FF0E0000}"/>
    <cellStyle name="Normal 10 2 5 5 2 2 2" xfId="9136" xr:uid="{00000000-0005-0000-0000-0000000F0000}"/>
    <cellStyle name="Normal 10 2 5 5 2 2 2 2" xfId="22559" xr:uid="{EF9193FD-3005-4B50-9FBC-4056F94AEA6D}"/>
    <cellStyle name="Normal 10 2 5 5 2 2 3" xfId="18449" xr:uid="{69AC8ED0-BF53-4D78-929C-E55C03FC3726}"/>
    <cellStyle name="Normal 10 2 5 5 2 3" xfId="6048" xr:uid="{00000000-0005-0000-0000-0000010F0000}"/>
    <cellStyle name="Normal 10 2 5 5 2 3 2" xfId="10158" xr:uid="{00000000-0005-0000-0000-0000020F0000}"/>
    <cellStyle name="Normal 10 2 5 5 2 3 2 2" xfId="23581" xr:uid="{63EC2636-208B-4A01-8D0B-A2A545882B02}"/>
    <cellStyle name="Normal 10 2 5 5 2 3 3" xfId="19471" xr:uid="{D21EFE40-A6D3-41E4-ABE7-90A028A82669}"/>
    <cellStyle name="Normal 10 2 5 5 2 4" xfId="7077" xr:uid="{00000000-0005-0000-0000-0000030F0000}"/>
    <cellStyle name="Normal 10 2 5 5 2 4 2" xfId="11187" xr:uid="{00000000-0005-0000-0000-0000040F0000}"/>
    <cellStyle name="Normal 10 2 5 5 2 4 2 2" xfId="24610" xr:uid="{03404BBB-6557-4766-A13F-C45355843543}"/>
    <cellStyle name="Normal 10 2 5 5 2 4 3" xfId="20500" xr:uid="{86A3A069-2ACA-4418-A000-F54B6651A017}"/>
    <cellStyle name="Normal 10 2 5 5 2 5" xfId="8733" xr:uid="{00000000-0005-0000-0000-0000050F0000}"/>
    <cellStyle name="Normal 10 2 5 5 2 5 2" xfId="22156" xr:uid="{87E12E5D-92A3-41D3-9863-BC632AF4DD8E}"/>
    <cellStyle name="Normal 10 2 5 5 2 6" xfId="12218" xr:uid="{00000000-0005-0000-0000-0000060F0000}"/>
    <cellStyle name="Normal 10 2 5 5 2 6 2" xfId="25641" xr:uid="{9A0D91A0-0669-4269-AB47-C7FE9BA47A9A}"/>
    <cellStyle name="Normal 10 2 5 5 2 7" xfId="13247" xr:uid="{00000000-0005-0000-0000-0000070F0000}"/>
    <cellStyle name="Normal 10 2 5 5 2 7 2" xfId="26670" xr:uid="{745AE2B7-C84F-48B8-9150-A98EB67479C7}"/>
    <cellStyle name="Normal 10 2 5 5 2 8" xfId="14279" xr:uid="{00000000-0005-0000-0000-0000080F0000}"/>
    <cellStyle name="Normal 10 2 5 5 2 8 2" xfId="27702" xr:uid="{FCA76F36-87D6-4312-BDCF-212B40C49411}"/>
    <cellStyle name="Normal 10 2 5 5 2 9" xfId="15309" xr:uid="{00000000-0005-0000-0000-0000090F0000}"/>
    <cellStyle name="Normal 10 2 5 5 2 9 2" xfId="28732" xr:uid="{8C668D9D-1AAF-4969-AB37-9C55F52753D7}"/>
    <cellStyle name="Normal 10 2 5 5 3" xfId="4273" xr:uid="{00000000-0005-0000-0000-00000A0F0000}"/>
    <cellStyle name="Normal 10 2 5 5 3 10" xfId="16365" xr:uid="{00000000-0005-0000-0000-00000B0F0000}"/>
    <cellStyle name="Normal 10 2 5 5 3 10 2" xfId="29788" xr:uid="{F24A4DCE-1431-4B07-86F7-D199BA51E8D7}"/>
    <cellStyle name="Normal 10 2 5 5 3 11" xfId="17705" xr:uid="{30417EA2-ED25-4820-AAF8-F6437335C66B}"/>
    <cellStyle name="Normal 10 2 5 5 3 2" xfId="5027" xr:uid="{00000000-0005-0000-0000-00000C0F0000}"/>
    <cellStyle name="Normal 10 2 5 5 3 2 2" xfId="9137" xr:uid="{00000000-0005-0000-0000-00000D0F0000}"/>
    <cellStyle name="Normal 10 2 5 5 3 2 2 2" xfId="22560" xr:uid="{4DCCF1A1-8620-427E-8489-8A79917D14E5}"/>
    <cellStyle name="Normal 10 2 5 5 3 2 3" xfId="18450" xr:uid="{29046605-0231-42D0-848A-18A243D56095}"/>
    <cellStyle name="Normal 10 2 5 5 3 3" xfId="6049" xr:uid="{00000000-0005-0000-0000-00000E0F0000}"/>
    <cellStyle name="Normal 10 2 5 5 3 3 2" xfId="10159" xr:uid="{00000000-0005-0000-0000-00000F0F0000}"/>
    <cellStyle name="Normal 10 2 5 5 3 3 2 2" xfId="23582" xr:uid="{2BB4F37C-0E6F-4ECB-8147-A97352795E93}"/>
    <cellStyle name="Normal 10 2 5 5 3 3 3" xfId="19472" xr:uid="{085571E7-E2E5-430A-A9F7-790732E4AA0C}"/>
    <cellStyle name="Normal 10 2 5 5 3 4" xfId="7078" xr:uid="{00000000-0005-0000-0000-0000100F0000}"/>
    <cellStyle name="Normal 10 2 5 5 3 4 2" xfId="11188" xr:uid="{00000000-0005-0000-0000-0000110F0000}"/>
    <cellStyle name="Normal 10 2 5 5 3 4 2 2" xfId="24611" xr:uid="{F172515C-36BE-4579-B509-EA8CDBF7CBD9}"/>
    <cellStyle name="Normal 10 2 5 5 3 4 3" xfId="20501" xr:uid="{25D73DF2-EB04-4E87-9307-C36125D75A92}"/>
    <cellStyle name="Normal 10 2 5 5 3 5" xfId="8392" xr:uid="{00000000-0005-0000-0000-0000120F0000}"/>
    <cellStyle name="Normal 10 2 5 5 3 5 2" xfId="21815" xr:uid="{55DDEA91-179B-458F-A225-67D08AEC0589}"/>
    <cellStyle name="Normal 10 2 5 5 3 6" xfId="12219" xr:uid="{00000000-0005-0000-0000-0000130F0000}"/>
    <cellStyle name="Normal 10 2 5 5 3 6 2" xfId="25642" xr:uid="{DDC067B4-E0C1-4D1B-B0A0-12B3C9C1536D}"/>
    <cellStyle name="Normal 10 2 5 5 3 7" xfId="13248" xr:uid="{00000000-0005-0000-0000-0000140F0000}"/>
    <cellStyle name="Normal 10 2 5 5 3 7 2" xfId="26671" xr:uid="{39D37EAE-F6D5-458D-BEEB-7949F15995CB}"/>
    <cellStyle name="Normal 10 2 5 5 3 8" xfId="14280" xr:uid="{00000000-0005-0000-0000-0000150F0000}"/>
    <cellStyle name="Normal 10 2 5 5 3 8 2" xfId="27703" xr:uid="{712CE391-7E2E-4EDE-9915-4ED27BE9CDDB}"/>
    <cellStyle name="Normal 10 2 5 5 3 9" xfId="15310" xr:uid="{00000000-0005-0000-0000-0000160F0000}"/>
    <cellStyle name="Normal 10 2 5 5 3 9 2" xfId="28733" xr:uid="{2E17CEAC-3215-4564-A2A5-E50B791A67B4}"/>
    <cellStyle name="Normal 10 2 5 5 4" xfId="5025" xr:uid="{00000000-0005-0000-0000-0000170F0000}"/>
    <cellStyle name="Normal 10 2 5 5 4 2" xfId="9135" xr:uid="{00000000-0005-0000-0000-0000180F0000}"/>
    <cellStyle name="Normal 10 2 5 5 4 2 2" xfId="22558" xr:uid="{063A3622-434B-4A8C-B53E-EF6236CE6F62}"/>
    <cellStyle name="Normal 10 2 5 5 4 3" xfId="18448" xr:uid="{7D1B9CD4-977A-4CDD-8E0C-532E62CDFFFF}"/>
    <cellStyle name="Normal 10 2 5 5 5" xfId="6047" xr:uid="{00000000-0005-0000-0000-0000190F0000}"/>
    <cellStyle name="Normal 10 2 5 5 5 2" xfId="10157" xr:uid="{00000000-0005-0000-0000-00001A0F0000}"/>
    <cellStyle name="Normal 10 2 5 5 5 2 2" xfId="23580" xr:uid="{799B1E86-9B4C-40D2-AF2E-52DCF347C2B5}"/>
    <cellStyle name="Normal 10 2 5 5 5 3" xfId="19470" xr:uid="{54481B8A-C8B6-4B09-AC01-51C9508BF579}"/>
    <cellStyle name="Normal 10 2 5 5 6" xfId="7076" xr:uid="{00000000-0005-0000-0000-00001B0F0000}"/>
    <cellStyle name="Normal 10 2 5 5 6 2" xfId="11186" xr:uid="{00000000-0005-0000-0000-00001C0F0000}"/>
    <cellStyle name="Normal 10 2 5 5 6 2 2" xfId="24609" xr:uid="{380F6403-B457-48D4-B71C-99D6E241C3D9}"/>
    <cellStyle name="Normal 10 2 5 5 6 3" xfId="20499" xr:uid="{24C52030-A33A-4EEE-AA72-E58CFF62B5A5}"/>
    <cellStyle name="Normal 10 2 5 5 7" xfId="8323" xr:uid="{00000000-0005-0000-0000-00001D0F0000}"/>
    <cellStyle name="Normal 10 2 5 5 7 2" xfId="21746" xr:uid="{E52DE82C-9F1C-4A0A-9C33-036F0C45A2B5}"/>
    <cellStyle name="Normal 10 2 5 5 8" xfId="12217" xr:uid="{00000000-0005-0000-0000-00001E0F0000}"/>
    <cellStyle name="Normal 10 2 5 5 8 2" xfId="25640" xr:uid="{D8F634ED-E425-44D1-B75A-32203EA1FDD9}"/>
    <cellStyle name="Normal 10 2 5 5 9" xfId="13246" xr:uid="{00000000-0005-0000-0000-00001F0F0000}"/>
    <cellStyle name="Normal 10 2 5 5 9 2" xfId="26669" xr:uid="{708A5FBF-D049-4039-B1BD-F8A78A4EB9AE}"/>
    <cellStyle name="Normal 10 2 5 6" xfId="4617" xr:uid="{00000000-0005-0000-0000-0000200F0000}"/>
    <cellStyle name="Normal 10 2 5 6 10" xfId="16366" xr:uid="{00000000-0005-0000-0000-0000210F0000}"/>
    <cellStyle name="Normal 10 2 5 6 10 2" xfId="29789" xr:uid="{AA0FB0A5-3D60-44D4-86B7-B1CE0EC75845}"/>
    <cellStyle name="Normal 10 2 5 6 11" xfId="18041" xr:uid="{B11D2B49-1F66-4BEC-9F31-F73972ECEEB4}"/>
    <cellStyle name="Normal 10 2 5 6 2" xfId="5028" xr:uid="{00000000-0005-0000-0000-0000220F0000}"/>
    <cellStyle name="Normal 10 2 5 6 2 2" xfId="9138" xr:uid="{00000000-0005-0000-0000-0000230F0000}"/>
    <cellStyle name="Normal 10 2 5 6 2 2 2" xfId="22561" xr:uid="{D3BD3654-9269-4347-AE8D-D8B9A0C9493B}"/>
    <cellStyle name="Normal 10 2 5 6 2 3" xfId="18451" xr:uid="{214BBEB3-7F48-4F2C-8E04-D19097D8F05E}"/>
    <cellStyle name="Normal 10 2 5 6 3" xfId="6050" xr:uid="{00000000-0005-0000-0000-0000240F0000}"/>
    <cellStyle name="Normal 10 2 5 6 3 2" xfId="10160" xr:uid="{00000000-0005-0000-0000-0000250F0000}"/>
    <cellStyle name="Normal 10 2 5 6 3 2 2" xfId="23583" xr:uid="{2E370E5C-9EB7-4AAB-A4E3-B179EE56F8BC}"/>
    <cellStyle name="Normal 10 2 5 6 3 3" xfId="19473" xr:uid="{51B7CFAC-EB4E-4E1D-956D-FEF6515BC212}"/>
    <cellStyle name="Normal 10 2 5 6 4" xfId="7079" xr:uid="{00000000-0005-0000-0000-0000260F0000}"/>
    <cellStyle name="Normal 10 2 5 6 4 2" xfId="11189" xr:uid="{00000000-0005-0000-0000-0000270F0000}"/>
    <cellStyle name="Normal 10 2 5 6 4 2 2" xfId="24612" xr:uid="{5071D288-1FB6-4315-AB22-A82D71F046AD}"/>
    <cellStyle name="Normal 10 2 5 6 4 3" xfId="20502" xr:uid="{8028375A-51ED-44CA-AEDF-10D9EA3B2599}"/>
    <cellStyle name="Normal 10 2 5 6 5" xfId="8728" xr:uid="{00000000-0005-0000-0000-0000280F0000}"/>
    <cellStyle name="Normal 10 2 5 6 5 2" xfId="22151" xr:uid="{F671E783-495D-4F8E-9731-5623272B4140}"/>
    <cellStyle name="Normal 10 2 5 6 6" xfId="12220" xr:uid="{00000000-0005-0000-0000-0000290F0000}"/>
    <cellStyle name="Normal 10 2 5 6 6 2" xfId="25643" xr:uid="{B90A0F05-D17E-4EFB-8E55-2AA3341DEE12}"/>
    <cellStyle name="Normal 10 2 5 6 7" xfId="13249" xr:uid="{00000000-0005-0000-0000-00002A0F0000}"/>
    <cellStyle name="Normal 10 2 5 6 7 2" xfId="26672" xr:uid="{1D96BA98-8C57-4D54-B708-578B58D3BE99}"/>
    <cellStyle name="Normal 10 2 5 6 8" xfId="14281" xr:uid="{00000000-0005-0000-0000-00002B0F0000}"/>
    <cellStyle name="Normal 10 2 5 6 8 2" xfId="27704" xr:uid="{BA45935A-1B03-45CF-B9A6-8AC409CDB713}"/>
    <cellStyle name="Normal 10 2 5 6 9" xfId="15311" xr:uid="{00000000-0005-0000-0000-00002C0F0000}"/>
    <cellStyle name="Normal 10 2 5 6 9 2" xfId="28734" xr:uid="{C6CA2608-581F-4669-A828-BD945313CBA3}"/>
    <cellStyle name="Normal 10 2 5 7" xfId="4268" xr:uid="{00000000-0005-0000-0000-00002D0F0000}"/>
    <cellStyle name="Normal 10 2 5 7 10" xfId="16367" xr:uid="{00000000-0005-0000-0000-00002E0F0000}"/>
    <cellStyle name="Normal 10 2 5 7 10 2" xfId="29790" xr:uid="{6E9547B9-1FDD-472F-AA70-126BCB78CD12}"/>
    <cellStyle name="Normal 10 2 5 7 11" xfId="17700" xr:uid="{C262AFAB-3550-4552-9827-D9865289FFEA}"/>
    <cellStyle name="Normal 10 2 5 7 2" xfId="5029" xr:uid="{00000000-0005-0000-0000-00002F0F0000}"/>
    <cellStyle name="Normal 10 2 5 7 2 2" xfId="9139" xr:uid="{00000000-0005-0000-0000-0000300F0000}"/>
    <cellStyle name="Normal 10 2 5 7 2 2 2" xfId="22562" xr:uid="{0C11A9B6-8E91-4A84-A41B-00151A3160EA}"/>
    <cellStyle name="Normal 10 2 5 7 2 3" xfId="18452" xr:uid="{414910CB-76EF-46F3-BB2A-05C0B0FB3FA3}"/>
    <cellStyle name="Normal 10 2 5 7 3" xfId="6051" xr:uid="{00000000-0005-0000-0000-0000310F0000}"/>
    <cellStyle name="Normal 10 2 5 7 3 2" xfId="10161" xr:uid="{00000000-0005-0000-0000-0000320F0000}"/>
    <cellStyle name="Normal 10 2 5 7 3 2 2" xfId="23584" xr:uid="{46D4D1D1-FCC6-4151-A27D-8C7FFF2CD179}"/>
    <cellStyle name="Normal 10 2 5 7 3 3" xfId="19474" xr:uid="{A8B0CE80-A1AF-43EE-B5F7-493D8AEF8DDD}"/>
    <cellStyle name="Normal 10 2 5 7 4" xfId="7080" xr:uid="{00000000-0005-0000-0000-0000330F0000}"/>
    <cellStyle name="Normal 10 2 5 7 4 2" xfId="11190" xr:uid="{00000000-0005-0000-0000-0000340F0000}"/>
    <cellStyle name="Normal 10 2 5 7 4 2 2" xfId="24613" xr:uid="{07FFF359-F75B-40E3-BB7E-64B289E241DB}"/>
    <cellStyle name="Normal 10 2 5 7 4 3" xfId="20503" xr:uid="{0D343EB3-B16E-46F7-A7C7-4FF0CF291ECB}"/>
    <cellStyle name="Normal 10 2 5 7 5" xfId="8387" xr:uid="{00000000-0005-0000-0000-0000350F0000}"/>
    <cellStyle name="Normal 10 2 5 7 5 2" xfId="21810" xr:uid="{087994D4-9F8B-4D28-AD8F-6E30BBD401FA}"/>
    <cellStyle name="Normal 10 2 5 7 6" xfId="12221" xr:uid="{00000000-0005-0000-0000-0000360F0000}"/>
    <cellStyle name="Normal 10 2 5 7 6 2" xfId="25644" xr:uid="{041D0FA5-7C23-42E6-A6D4-2095AAC5978D}"/>
    <cellStyle name="Normal 10 2 5 7 7" xfId="13250" xr:uid="{00000000-0005-0000-0000-0000370F0000}"/>
    <cellStyle name="Normal 10 2 5 7 7 2" xfId="26673" xr:uid="{665D429D-4816-4A84-A9A7-C2F9FECD0A9F}"/>
    <cellStyle name="Normal 10 2 5 7 8" xfId="14282" xr:uid="{00000000-0005-0000-0000-0000380F0000}"/>
    <cellStyle name="Normal 10 2 5 7 8 2" xfId="27705" xr:uid="{B0EEDC1E-CE21-46EA-A220-3740B1515FDD}"/>
    <cellStyle name="Normal 10 2 5 7 9" xfId="15312" xr:uid="{00000000-0005-0000-0000-0000390F0000}"/>
    <cellStyle name="Normal 10 2 5 7 9 2" xfId="28735" xr:uid="{DC1B99D0-FB35-4CE3-8B02-1A8F67B5337F}"/>
    <cellStyle name="Normal 10 2 5 8" xfId="5012" xr:uid="{00000000-0005-0000-0000-00003A0F0000}"/>
    <cellStyle name="Normal 10 2 5 8 2" xfId="9122" xr:uid="{00000000-0005-0000-0000-00003B0F0000}"/>
    <cellStyle name="Normal 10 2 5 8 2 2" xfId="22545" xr:uid="{E3D36A3C-6DCA-4C2F-8DD9-DC2EDDEA88C6}"/>
    <cellStyle name="Normal 10 2 5 8 3" xfId="18435" xr:uid="{137C97AF-5837-4D89-8C5D-5C92FA4066FC}"/>
    <cellStyle name="Normal 10 2 5 9" xfId="6034" xr:uid="{00000000-0005-0000-0000-00003C0F0000}"/>
    <cellStyle name="Normal 10 2 5 9 2" xfId="10144" xr:uid="{00000000-0005-0000-0000-00003D0F0000}"/>
    <cellStyle name="Normal 10 2 5 9 2 2" xfId="23567" xr:uid="{FAD244DD-E487-4619-BA7D-92B22AEFC669}"/>
    <cellStyle name="Normal 10 2 5 9 3" xfId="19457" xr:uid="{E8B0E7EE-82FF-43C1-8A54-B2421C451A08}"/>
    <cellStyle name="Normal 10 2 6" xfId="2915" xr:uid="{00000000-0005-0000-0000-00003E0F0000}"/>
    <cellStyle name="Normal 10 2 6 10" xfId="7081" xr:uid="{00000000-0005-0000-0000-00003F0F0000}"/>
    <cellStyle name="Normal 10 2 6 10 2" xfId="11191" xr:uid="{00000000-0005-0000-0000-0000400F0000}"/>
    <cellStyle name="Normal 10 2 6 10 2 2" xfId="24614" xr:uid="{5879DC0B-5F8B-4801-80CF-5792C2C1EAC8}"/>
    <cellStyle name="Normal 10 2 6 10 3" xfId="20504" xr:uid="{F6D128D8-E643-4DCE-AA21-9B64D4C9D93F}"/>
    <cellStyle name="Normal 10 2 6 11" xfId="8061" xr:uid="{00000000-0005-0000-0000-0000410F0000}"/>
    <cellStyle name="Normal 10 2 6 11 2" xfId="21484" xr:uid="{C487B2A4-314F-4DA6-A8C3-ACCCB4227CBC}"/>
    <cellStyle name="Normal 10 2 6 12" xfId="12222" xr:uid="{00000000-0005-0000-0000-0000420F0000}"/>
    <cellStyle name="Normal 10 2 6 12 2" xfId="25645" xr:uid="{83004E3A-46E8-429C-8602-82368A0B570F}"/>
    <cellStyle name="Normal 10 2 6 13" xfId="13251" xr:uid="{00000000-0005-0000-0000-0000430F0000}"/>
    <cellStyle name="Normal 10 2 6 13 2" xfId="26674" xr:uid="{A2CD4D44-8E7C-4BA9-8427-495A873F7418}"/>
    <cellStyle name="Normal 10 2 6 14" xfId="14283" xr:uid="{00000000-0005-0000-0000-0000440F0000}"/>
    <cellStyle name="Normal 10 2 6 14 2" xfId="27706" xr:uid="{263C71E6-4907-43BC-A48E-201375D52F9C}"/>
    <cellStyle name="Normal 10 2 6 15" xfId="15313" xr:uid="{00000000-0005-0000-0000-0000450F0000}"/>
    <cellStyle name="Normal 10 2 6 15 2" xfId="28736" xr:uid="{D816BD6B-211B-463A-8283-A79ECA4F2020}"/>
    <cellStyle name="Normal 10 2 6 16" xfId="16368" xr:uid="{00000000-0005-0000-0000-0000460F0000}"/>
    <cellStyle name="Normal 10 2 6 16 2" xfId="29791" xr:uid="{4E4A8B54-CA86-4F15-9686-E852D99EAEE0}"/>
    <cellStyle name="Normal 10 2 6 17" xfId="17364" xr:uid="{BFB4685F-9A07-455D-8536-7FEF375264A4}"/>
    <cellStyle name="Normal 10 2 6 2" xfId="3001" xr:uid="{00000000-0005-0000-0000-0000470F0000}"/>
    <cellStyle name="Normal 10 2 6 2 10" xfId="13252" xr:uid="{00000000-0005-0000-0000-0000480F0000}"/>
    <cellStyle name="Normal 10 2 6 2 10 2" xfId="26675" xr:uid="{E25ABE7D-DACA-422E-8F8B-9A4D9866993A}"/>
    <cellStyle name="Normal 10 2 6 2 11" xfId="14284" xr:uid="{00000000-0005-0000-0000-0000490F0000}"/>
    <cellStyle name="Normal 10 2 6 2 11 2" xfId="27707" xr:uid="{40BF5E92-6D06-4256-B7BB-DE15B903AF8B}"/>
    <cellStyle name="Normal 10 2 6 2 12" xfId="15314" xr:uid="{00000000-0005-0000-0000-00004A0F0000}"/>
    <cellStyle name="Normal 10 2 6 2 12 2" xfId="28737" xr:uid="{4F8D18E2-2E52-4AF6-96BD-DE1642752994}"/>
    <cellStyle name="Normal 10 2 6 2 13" xfId="16369" xr:uid="{00000000-0005-0000-0000-00004B0F0000}"/>
    <cellStyle name="Normal 10 2 6 2 13 2" xfId="29792" xr:uid="{391EBB36-6694-43BC-B75B-71E12ED54A4E}"/>
    <cellStyle name="Normal 10 2 6 2 14" xfId="17406" xr:uid="{1DF261A7-7BAC-4B5E-BEB8-617219424E5E}"/>
    <cellStyle name="Normal 10 2 6 2 2" xfId="3365" xr:uid="{00000000-0005-0000-0000-00004C0F0000}"/>
    <cellStyle name="Normal 10 2 6 2 2 10" xfId="14285" xr:uid="{00000000-0005-0000-0000-00004D0F0000}"/>
    <cellStyle name="Normal 10 2 6 2 2 10 2" xfId="27708" xr:uid="{D6B4E663-36B8-4ED6-9273-2680A0F8D107}"/>
    <cellStyle name="Normal 10 2 6 2 2 11" xfId="15315" xr:uid="{00000000-0005-0000-0000-00004E0F0000}"/>
    <cellStyle name="Normal 10 2 6 2 2 11 2" xfId="28738" xr:uid="{0E7CF21A-7A9B-4349-8FE6-649A85FCAA9B}"/>
    <cellStyle name="Normal 10 2 6 2 2 12" xfId="16370" xr:uid="{00000000-0005-0000-0000-00004F0F0000}"/>
    <cellStyle name="Normal 10 2 6 2 2 12 2" xfId="29793" xr:uid="{0C8E892B-0FBD-45DD-A5C6-0D89CEDE780F}"/>
    <cellStyle name="Normal 10 2 6 2 2 13" xfId="17437" xr:uid="{4DC96499-3604-4ED6-AF1D-1E0B28589E98}"/>
    <cellStyle name="Normal 10 2 6 2 2 2" xfId="4625" xr:uid="{00000000-0005-0000-0000-0000500F0000}"/>
    <cellStyle name="Normal 10 2 6 2 2 2 10" xfId="16371" xr:uid="{00000000-0005-0000-0000-0000510F0000}"/>
    <cellStyle name="Normal 10 2 6 2 2 2 10 2" xfId="29794" xr:uid="{7C183CA5-5860-40FF-9C09-9A90496EB2DD}"/>
    <cellStyle name="Normal 10 2 6 2 2 2 11" xfId="18049" xr:uid="{F9C4EFFC-725A-42D3-B922-7F9D5E9D829D}"/>
    <cellStyle name="Normal 10 2 6 2 2 2 2" xfId="5033" xr:uid="{00000000-0005-0000-0000-0000520F0000}"/>
    <cellStyle name="Normal 10 2 6 2 2 2 2 2" xfId="9143" xr:uid="{00000000-0005-0000-0000-0000530F0000}"/>
    <cellStyle name="Normal 10 2 6 2 2 2 2 2 2" xfId="22566" xr:uid="{0E0DD054-930F-4CF2-A9A9-83E9206C22C5}"/>
    <cellStyle name="Normal 10 2 6 2 2 2 2 3" xfId="18456" xr:uid="{2698DB9D-D4F8-452E-8A17-0A58892083EB}"/>
    <cellStyle name="Normal 10 2 6 2 2 2 3" xfId="6055" xr:uid="{00000000-0005-0000-0000-0000540F0000}"/>
    <cellStyle name="Normal 10 2 6 2 2 2 3 2" xfId="10165" xr:uid="{00000000-0005-0000-0000-0000550F0000}"/>
    <cellStyle name="Normal 10 2 6 2 2 2 3 2 2" xfId="23588" xr:uid="{11BBE2BB-66A0-46CE-A3ED-580D483BED23}"/>
    <cellStyle name="Normal 10 2 6 2 2 2 3 3" xfId="19478" xr:uid="{0C61E3EF-F9A1-4516-AB1D-3FF6498B9189}"/>
    <cellStyle name="Normal 10 2 6 2 2 2 4" xfId="7084" xr:uid="{00000000-0005-0000-0000-0000560F0000}"/>
    <cellStyle name="Normal 10 2 6 2 2 2 4 2" xfId="11194" xr:uid="{00000000-0005-0000-0000-0000570F0000}"/>
    <cellStyle name="Normal 10 2 6 2 2 2 4 2 2" xfId="24617" xr:uid="{35DD2D77-1E65-4A83-BFCB-25C1AEDDF013}"/>
    <cellStyle name="Normal 10 2 6 2 2 2 4 3" xfId="20507" xr:uid="{2FE7CD1C-6335-4C18-BDC1-9C3036B3315F}"/>
    <cellStyle name="Normal 10 2 6 2 2 2 5" xfId="8736" xr:uid="{00000000-0005-0000-0000-0000580F0000}"/>
    <cellStyle name="Normal 10 2 6 2 2 2 5 2" xfId="22159" xr:uid="{5FFD99EA-A8B5-41F6-A50D-BF0C92D955E6}"/>
    <cellStyle name="Normal 10 2 6 2 2 2 6" xfId="12225" xr:uid="{00000000-0005-0000-0000-0000590F0000}"/>
    <cellStyle name="Normal 10 2 6 2 2 2 6 2" xfId="25648" xr:uid="{C6989764-1F50-4370-8F7B-6D239CB2381B}"/>
    <cellStyle name="Normal 10 2 6 2 2 2 7" xfId="13254" xr:uid="{00000000-0005-0000-0000-00005A0F0000}"/>
    <cellStyle name="Normal 10 2 6 2 2 2 7 2" xfId="26677" xr:uid="{0F36CE1D-DB5B-45A9-BD3C-58AA82857828}"/>
    <cellStyle name="Normal 10 2 6 2 2 2 8" xfId="14286" xr:uid="{00000000-0005-0000-0000-00005B0F0000}"/>
    <cellStyle name="Normal 10 2 6 2 2 2 8 2" xfId="27709" xr:uid="{F645808C-CFEE-4AD8-B9D1-3670BEA05DEC}"/>
    <cellStyle name="Normal 10 2 6 2 2 2 9" xfId="15316" xr:uid="{00000000-0005-0000-0000-00005C0F0000}"/>
    <cellStyle name="Normal 10 2 6 2 2 2 9 2" xfId="28739" xr:uid="{765A5B0B-6446-4E60-9074-E9529D093409}"/>
    <cellStyle name="Normal 10 2 6 2 2 3" xfId="4276" xr:uid="{00000000-0005-0000-0000-00005D0F0000}"/>
    <cellStyle name="Normal 10 2 6 2 2 3 10" xfId="16372" xr:uid="{00000000-0005-0000-0000-00005E0F0000}"/>
    <cellStyle name="Normal 10 2 6 2 2 3 10 2" xfId="29795" xr:uid="{174BABBF-0FB2-4F83-9742-36AD2682AACA}"/>
    <cellStyle name="Normal 10 2 6 2 2 3 11" xfId="17708" xr:uid="{F0CD7298-AB16-449E-A546-8F30CF354725}"/>
    <cellStyle name="Normal 10 2 6 2 2 3 2" xfId="5034" xr:uid="{00000000-0005-0000-0000-00005F0F0000}"/>
    <cellStyle name="Normal 10 2 6 2 2 3 2 2" xfId="9144" xr:uid="{00000000-0005-0000-0000-0000600F0000}"/>
    <cellStyle name="Normal 10 2 6 2 2 3 2 2 2" xfId="22567" xr:uid="{915A8E36-C8D2-4287-AAE3-3C8EB7BDE4E3}"/>
    <cellStyle name="Normal 10 2 6 2 2 3 2 3" xfId="18457" xr:uid="{39A1FE92-17BB-4D79-B397-A7FEC7279E45}"/>
    <cellStyle name="Normal 10 2 6 2 2 3 3" xfId="6056" xr:uid="{00000000-0005-0000-0000-0000610F0000}"/>
    <cellStyle name="Normal 10 2 6 2 2 3 3 2" xfId="10166" xr:uid="{00000000-0005-0000-0000-0000620F0000}"/>
    <cellStyle name="Normal 10 2 6 2 2 3 3 2 2" xfId="23589" xr:uid="{E95D144B-1F12-4FDC-ABB9-7010EB4F26BA}"/>
    <cellStyle name="Normal 10 2 6 2 2 3 3 3" xfId="19479" xr:uid="{CCD3841B-7F7E-4954-AC0A-A8D72077F6E5}"/>
    <cellStyle name="Normal 10 2 6 2 2 3 4" xfId="7085" xr:uid="{00000000-0005-0000-0000-0000630F0000}"/>
    <cellStyle name="Normal 10 2 6 2 2 3 4 2" xfId="11195" xr:uid="{00000000-0005-0000-0000-0000640F0000}"/>
    <cellStyle name="Normal 10 2 6 2 2 3 4 2 2" xfId="24618" xr:uid="{FC3A296D-59E9-4A58-89BA-B42E5BB0FE60}"/>
    <cellStyle name="Normal 10 2 6 2 2 3 4 3" xfId="20508" xr:uid="{15DEF8E2-71C9-45CC-A69B-84456C00EE33}"/>
    <cellStyle name="Normal 10 2 6 2 2 3 5" xfId="8395" xr:uid="{00000000-0005-0000-0000-0000650F0000}"/>
    <cellStyle name="Normal 10 2 6 2 2 3 5 2" xfId="21818" xr:uid="{8BDE979D-A808-4A6F-BC2F-DC963639EE03}"/>
    <cellStyle name="Normal 10 2 6 2 2 3 6" xfId="12226" xr:uid="{00000000-0005-0000-0000-0000660F0000}"/>
    <cellStyle name="Normal 10 2 6 2 2 3 6 2" xfId="25649" xr:uid="{004E44EF-8710-410D-9F63-7F8EAF6974CC}"/>
    <cellStyle name="Normal 10 2 6 2 2 3 7" xfId="13255" xr:uid="{00000000-0005-0000-0000-0000670F0000}"/>
    <cellStyle name="Normal 10 2 6 2 2 3 7 2" xfId="26678" xr:uid="{56850E78-561C-4130-92CD-EBD5BCFEAA13}"/>
    <cellStyle name="Normal 10 2 6 2 2 3 8" xfId="14287" xr:uid="{00000000-0005-0000-0000-0000680F0000}"/>
    <cellStyle name="Normal 10 2 6 2 2 3 8 2" xfId="27710" xr:uid="{C9ACF8CC-A368-4D2D-9AB1-BB3F3DE51C23}"/>
    <cellStyle name="Normal 10 2 6 2 2 3 9" xfId="15317" xr:uid="{00000000-0005-0000-0000-0000690F0000}"/>
    <cellStyle name="Normal 10 2 6 2 2 3 9 2" xfId="28740" xr:uid="{E1B86446-DD8F-4C2C-92F7-8055EDA1D103}"/>
    <cellStyle name="Normal 10 2 6 2 2 4" xfId="5032" xr:uid="{00000000-0005-0000-0000-00006A0F0000}"/>
    <cellStyle name="Normal 10 2 6 2 2 4 2" xfId="9142" xr:uid="{00000000-0005-0000-0000-00006B0F0000}"/>
    <cellStyle name="Normal 10 2 6 2 2 4 2 2" xfId="22565" xr:uid="{40050E8A-C2E0-4823-B919-884AE9A98578}"/>
    <cellStyle name="Normal 10 2 6 2 2 4 3" xfId="18455" xr:uid="{79DBB508-5645-4F99-8C62-544B430A013D}"/>
    <cellStyle name="Normal 10 2 6 2 2 5" xfId="6054" xr:uid="{00000000-0005-0000-0000-00006C0F0000}"/>
    <cellStyle name="Normal 10 2 6 2 2 5 2" xfId="10164" xr:uid="{00000000-0005-0000-0000-00006D0F0000}"/>
    <cellStyle name="Normal 10 2 6 2 2 5 2 2" xfId="23587" xr:uid="{3C6FA443-B4A4-42FD-B379-7F4B214AE4C0}"/>
    <cellStyle name="Normal 10 2 6 2 2 5 3" xfId="19477" xr:uid="{E2CA15F4-5922-48FE-A79C-A0632700909B}"/>
    <cellStyle name="Normal 10 2 6 2 2 6" xfId="7083" xr:uid="{00000000-0005-0000-0000-00006E0F0000}"/>
    <cellStyle name="Normal 10 2 6 2 2 6 2" xfId="11193" xr:uid="{00000000-0005-0000-0000-00006F0F0000}"/>
    <cellStyle name="Normal 10 2 6 2 2 6 2 2" xfId="24616" xr:uid="{83230D85-00BA-43B3-AFB2-CD889C27253F}"/>
    <cellStyle name="Normal 10 2 6 2 2 6 3" xfId="20506" xr:uid="{4BA80994-B510-4CB7-9944-EA40151B6585}"/>
    <cellStyle name="Normal 10 2 6 2 2 7" xfId="8124" xr:uid="{00000000-0005-0000-0000-0000700F0000}"/>
    <cellStyle name="Normal 10 2 6 2 2 7 2" xfId="21547" xr:uid="{808D1AA5-A727-47AB-974E-850CF7D0BE81}"/>
    <cellStyle name="Normal 10 2 6 2 2 8" xfId="12224" xr:uid="{00000000-0005-0000-0000-0000710F0000}"/>
    <cellStyle name="Normal 10 2 6 2 2 8 2" xfId="25647" xr:uid="{F80097C1-8B39-4338-BE69-FEEA77CABF81}"/>
    <cellStyle name="Normal 10 2 6 2 2 9" xfId="13253" xr:uid="{00000000-0005-0000-0000-0000720F0000}"/>
    <cellStyle name="Normal 10 2 6 2 2 9 2" xfId="26676" xr:uid="{134AB02C-65F6-4587-A6D5-64A8D986F562}"/>
    <cellStyle name="Normal 10 2 6 2 3" xfId="4624" xr:uid="{00000000-0005-0000-0000-0000730F0000}"/>
    <cellStyle name="Normal 10 2 6 2 3 10" xfId="16373" xr:uid="{00000000-0005-0000-0000-0000740F0000}"/>
    <cellStyle name="Normal 10 2 6 2 3 10 2" xfId="29796" xr:uid="{7B4ADFCD-52CF-422F-9404-3C457247D618}"/>
    <cellStyle name="Normal 10 2 6 2 3 11" xfId="18048" xr:uid="{CD2A5612-A7ED-4C50-9645-475C88F86C31}"/>
    <cellStyle name="Normal 10 2 6 2 3 2" xfId="5035" xr:uid="{00000000-0005-0000-0000-0000750F0000}"/>
    <cellStyle name="Normal 10 2 6 2 3 2 2" xfId="9145" xr:uid="{00000000-0005-0000-0000-0000760F0000}"/>
    <cellStyle name="Normal 10 2 6 2 3 2 2 2" xfId="22568" xr:uid="{A0F977EC-004D-48F6-B7AE-707B00A9619E}"/>
    <cellStyle name="Normal 10 2 6 2 3 2 3" xfId="18458" xr:uid="{0A9F576F-64F8-4F2C-854C-0461C0DFCA38}"/>
    <cellStyle name="Normal 10 2 6 2 3 3" xfId="6057" xr:uid="{00000000-0005-0000-0000-0000770F0000}"/>
    <cellStyle name="Normal 10 2 6 2 3 3 2" xfId="10167" xr:uid="{00000000-0005-0000-0000-0000780F0000}"/>
    <cellStyle name="Normal 10 2 6 2 3 3 2 2" xfId="23590" xr:uid="{BAEE76B1-8826-4585-BBF8-3371DD117ACF}"/>
    <cellStyle name="Normal 10 2 6 2 3 3 3" xfId="19480" xr:uid="{87C3AFF0-6F82-47D4-BF5E-48DF38454973}"/>
    <cellStyle name="Normal 10 2 6 2 3 4" xfId="7086" xr:uid="{00000000-0005-0000-0000-0000790F0000}"/>
    <cellStyle name="Normal 10 2 6 2 3 4 2" xfId="11196" xr:uid="{00000000-0005-0000-0000-00007A0F0000}"/>
    <cellStyle name="Normal 10 2 6 2 3 4 2 2" xfId="24619" xr:uid="{485226F6-86F1-4750-875A-B95A205164EF}"/>
    <cellStyle name="Normal 10 2 6 2 3 4 3" xfId="20509" xr:uid="{CF70CED8-C356-420E-BF0D-B5583042CB2F}"/>
    <cellStyle name="Normal 10 2 6 2 3 5" xfId="8735" xr:uid="{00000000-0005-0000-0000-00007B0F0000}"/>
    <cellStyle name="Normal 10 2 6 2 3 5 2" xfId="22158" xr:uid="{9454551A-CA29-47A6-AA8C-4B39322D2F71}"/>
    <cellStyle name="Normal 10 2 6 2 3 6" xfId="12227" xr:uid="{00000000-0005-0000-0000-00007C0F0000}"/>
    <cellStyle name="Normal 10 2 6 2 3 6 2" xfId="25650" xr:uid="{C0634BDB-1952-40D4-B3C3-8FB686F16BC7}"/>
    <cellStyle name="Normal 10 2 6 2 3 7" xfId="13256" xr:uid="{00000000-0005-0000-0000-00007D0F0000}"/>
    <cellStyle name="Normal 10 2 6 2 3 7 2" xfId="26679" xr:uid="{D5F833B6-FE84-40EA-A244-68486A684749}"/>
    <cellStyle name="Normal 10 2 6 2 3 8" xfId="14288" xr:uid="{00000000-0005-0000-0000-00007E0F0000}"/>
    <cellStyle name="Normal 10 2 6 2 3 8 2" xfId="27711" xr:uid="{B66CD5FD-9D44-4F53-A029-A80520711744}"/>
    <cellStyle name="Normal 10 2 6 2 3 9" xfId="15318" xr:uid="{00000000-0005-0000-0000-00007F0F0000}"/>
    <cellStyle name="Normal 10 2 6 2 3 9 2" xfId="28741" xr:uid="{F2138CD5-C273-4FF6-AE7F-1CA69BB5096A}"/>
    <cellStyle name="Normal 10 2 6 2 4" xfId="4275" xr:uid="{00000000-0005-0000-0000-0000800F0000}"/>
    <cellStyle name="Normal 10 2 6 2 4 10" xfId="16374" xr:uid="{00000000-0005-0000-0000-0000810F0000}"/>
    <cellStyle name="Normal 10 2 6 2 4 10 2" xfId="29797" xr:uid="{65C1447A-30CB-4DA6-9740-00EF92CAA50D}"/>
    <cellStyle name="Normal 10 2 6 2 4 11" xfId="17707" xr:uid="{E07AE400-223A-4B50-88E4-D557DC31D692}"/>
    <cellStyle name="Normal 10 2 6 2 4 2" xfId="5036" xr:uid="{00000000-0005-0000-0000-0000820F0000}"/>
    <cellStyle name="Normal 10 2 6 2 4 2 2" xfId="9146" xr:uid="{00000000-0005-0000-0000-0000830F0000}"/>
    <cellStyle name="Normal 10 2 6 2 4 2 2 2" xfId="22569" xr:uid="{F6B022C4-AAC0-4DB8-B9B8-7CB0E29E7885}"/>
    <cellStyle name="Normal 10 2 6 2 4 2 3" xfId="18459" xr:uid="{34DC2CB9-D126-45B0-9619-505F50B393A1}"/>
    <cellStyle name="Normal 10 2 6 2 4 3" xfId="6058" xr:uid="{00000000-0005-0000-0000-0000840F0000}"/>
    <cellStyle name="Normal 10 2 6 2 4 3 2" xfId="10168" xr:uid="{00000000-0005-0000-0000-0000850F0000}"/>
    <cellStyle name="Normal 10 2 6 2 4 3 2 2" xfId="23591" xr:uid="{AC6EBF1C-4269-40CA-8AC0-67AA46449BF7}"/>
    <cellStyle name="Normal 10 2 6 2 4 3 3" xfId="19481" xr:uid="{15BBE854-5A99-4203-968E-2EE70DB6A675}"/>
    <cellStyle name="Normal 10 2 6 2 4 4" xfId="7087" xr:uid="{00000000-0005-0000-0000-0000860F0000}"/>
    <cellStyle name="Normal 10 2 6 2 4 4 2" xfId="11197" xr:uid="{00000000-0005-0000-0000-0000870F0000}"/>
    <cellStyle name="Normal 10 2 6 2 4 4 2 2" xfId="24620" xr:uid="{3FB34A58-2DBA-4129-A547-C21D50E7AD19}"/>
    <cellStyle name="Normal 10 2 6 2 4 4 3" xfId="20510" xr:uid="{02EFE3F8-51CE-4C2B-97A8-1727EC304320}"/>
    <cellStyle name="Normal 10 2 6 2 4 5" xfId="8394" xr:uid="{00000000-0005-0000-0000-0000880F0000}"/>
    <cellStyle name="Normal 10 2 6 2 4 5 2" xfId="21817" xr:uid="{38DEA8F5-7E18-4652-9237-9615DE330F1C}"/>
    <cellStyle name="Normal 10 2 6 2 4 6" xfId="12228" xr:uid="{00000000-0005-0000-0000-0000890F0000}"/>
    <cellStyle name="Normal 10 2 6 2 4 6 2" xfId="25651" xr:uid="{ED5488C7-A625-4DE2-A5CE-C9C3BAD7E16A}"/>
    <cellStyle name="Normal 10 2 6 2 4 7" xfId="13257" xr:uid="{00000000-0005-0000-0000-00008A0F0000}"/>
    <cellStyle name="Normal 10 2 6 2 4 7 2" xfId="26680" xr:uid="{9548FEE1-E934-4B00-97B0-29EE53633BFC}"/>
    <cellStyle name="Normal 10 2 6 2 4 8" xfId="14289" xr:uid="{00000000-0005-0000-0000-00008B0F0000}"/>
    <cellStyle name="Normal 10 2 6 2 4 8 2" xfId="27712" xr:uid="{049E957A-DB2B-42F0-BC2E-2128D94E4D56}"/>
    <cellStyle name="Normal 10 2 6 2 4 9" xfId="15319" xr:uid="{00000000-0005-0000-0000-00008C0F0000}"/>
    <cellStyle name="Normal 10 2 6 2 4 9 2" xfId="28742" xr:uid="{9A9D3E20-3FC3-47DA-9F86-220E683035FA}"/>
    <cellStyle name="Normal 10 2 6 2 5" xfId="5031" xr:uid="{00000000-0005-0000-0000-00008D0F0000}"/>
    <cellStyle name="Normal 10 2 6 2 5 2" xfId="9141" xr:uid="{00000000-0005-0000-0000-00008E0F0000}"/>
    <cellStyle name="Normal 10 2 6 2 5 2 2" xfId="22564" xr:uid="{1E54ADD0-F443-402D-936D-B13F22F8E0EC}"/>
    <cellStyle name="Normal 10 2 6 2 5 3" xfId="18454" xr:uid="{5B23871C-51B7-4EC3-AB26-0F45F4D4EA32}"/>
    <cellStyle name="Normal 10 2 6 2 6" xfId="6053" xr:uid="{00000000-0005-0000-0000-00008F0F0000}"/>
    <cellStyle name="Normal 10 2 6 2 6 2" xfId="10163" xr:uid="{00000000-0005-0000-0000-0000900F0000}"/>
    <cellStyle name="Normal 10 2 6 2 6 2 2" xfId="23586" xr:uid="{D960E03E-15A5-4946-A704-B1877A08CC04}"/>
    <cellStyle name="Normal 10 2 6 2 6 3" xfId="19476" xr:uid="{A9A79A53-6526-4EC2-856F-2F915B870C93}"/>
    <cellStyle name="Normal 10 2 6 2 7" xfId="7082" xr:uid="{00000000-0005-0000-0000-0000910F0000}"/>
    <cellStyle name="Normal 10 2 6 2 7 2" xfId="11192" xr:uid="{00000000-0005-0000-0000-0000920F0000}"/>
    <cellStyle name="Normal 10 2 6 2 7 2 2" xfId="24615" xr:uid="{CFDC92C2-005F-411D-9A88-53D239703DC3}"/>
    <cellStyle name="Normal 10 2 6 2 7 3" xfId="20505" xr:uid="{B56F13CA-069A-480D-8794-F626BCC9E990}"/>
    <cellStyle name="Normal 10 2 6 2 8" xfId="8103" xr:uid="{00000000-0005-0000-0000-0000930F0000}"/>
    <cellStyle name="Normal 10 2 6 2 8 2" xfId="21526" xr:uid="{185645A2-4BBB-4055-BE25-4439F5251CBE}"/>
    <cellStyle name="Normal 10 2 6 2 9" xfId="12223" xr:uid="{00000000-0005-0000-0000-0000940F0000}"/>
    <cellStyle name="Normal 10 2 6 2 9 2" xfId="25646" xr:uid="{87CEE03C-CB24-4820-87F7-C0DEED1F7328}"/>
    <cellStyle name="Normal 10 2 6 3" xfId="3366" xr:uid="{00000000-0005-0000-0000-0000950F0000}"/>
    <cellStyle name="Normal 10 2 6 3 10" xfId="14290" xr:uid="{00000000-0005-0000-0000-0000960F0000}"/>
    <cellStyle name="Normal 10 2 6 3 10 2" xfId="27713" xr:uid="{3791CBB5-9009-4225-A6F9-1F922574C783}"/>
    <cellStyle name="Normal 10 2 6 3 11" xfId="15320" xr:uid="{00000000-0005-0000-0000-0000970F0000}"/>
    <cellStyle name="Normal 10 2 6 3 11 2" xfId="28743" xr:uid="{35337730-EE79-4087-AC67-AF240449DC87}"/>
    <cellStyle name="Normal 10 2 6 3 12" xfId="16375" xr:uid="{00000000-0005-0000-0000-0000980F0000}"/>
    <cellStyle name="Normal 10 2 6 3 12 2" xfId="29798" xr:uid="{5C162EE1-F8D5-4B77-8475-E9058E65D65C}"/>
    <cellStyle name="Normal 10 2 6 3 13" xfId="17438" xr:uid="{BEEA9A08-F9B3-4A36-A792-5A3BE952CF74}"/>
    <cellStyle name="Normal 10 2 6 3 2" xfId="4626" xr:uid="{00000000-0005-0000-0000-0000990F0000}"/>
    <cellStyle name="Normal 10 2 6 3 2 10" xfId="16376" xr:uid="{00000000-0005-0000-0000-00009A0F0000}"/>
    <cellStyle name="Normal 10 2 6 3 2 10 2" xfId="29799" xr:uid="{C28CF6E9-FC7C-4527-BC5C-3C3C760EBE88}"/>
    <cellStyle name="Normal 10 2 6 3 2 11" xfId="18050" xr:uid="{361B1516-BB38-4AD3-9CFA-15BFCE297D69}"/>
    <cellStyle name="Normal 10 2 6 3 2 2" xfId="5038" xr:uid="{00000000-0005-0000-0000-00009B0F0000}"/>
    <cellStyle name="Normal 10 2 6 3 2 2 2" xfId="9148" xr:uid="{00000000-0005-0000-0000-00009C0F0000}"/>
    <cellStyle name="Normal 10 2 6 3 2 2 2 2" xfId="22571" xr:uid="{818FB309-23C8-41A7-B3DF-CB1C9CA03F24}"/>
    <cellStyle name="Normal 10 2 6 3 2 2 3" xfId="18461" xr:uid="{75A420EA-954C-4A8C-AD0B-8BBB63BE5D81}"/>
    <cellStyle name="Normal 10 2 6 3 2 3" xfId="6060" xr:uid="{00000000-0005-0000-0000-00009D0F0000}"/>
    <cellStyle name="Normal 10 2 6 3 2 3 2" xfId="10170" xr:uid="{00000000-0005-0000-0000-00009E0F0000}"/>
    <cellStyle name="Normal 10 2 6 3 2 3 2 2" xfId="23593" xr:uid="{1DAFDE39-8938-44C9-8725-D9FB864BC9CA}"/>
    <cellStyle name="Normal 10 2 6 3 2 3 3" xfId="19483" xr:uid="{87A96F66-2D5B-4398-8099-111F61EC1CF8}"/>
    <cellStyle name="Normal 10 2 6 3 2 4" xfId="7089" xr:uid="{00000000-0005-0000-0000-00009F0F0000}"/>
    <cellStyle name="Normal 10 2 6 3 2 4 2" xfId="11199" xr:uid="{00000000-0005-0000-0000-0000A00F0000}"/>
    <cellStyle name="Normal 10 2 6 3 2 4 2 2" xfId="24622" xr:uid="{672ECC7D-89D6-4C43-9A79-3A1E95AD6FEE}"/>
    <cellStyle name="Normal 10 2 6 3 2 4 3" xfId="20512" xr:uid="{AAF8D3A1-25C2-4795-8836-6BE2D2A2BA2C}"/>
    <cellStyle name="Normal 10 2 6 3 2 5" xfId="8737" xr:uid="{00000000-0005-0000-0000-0000A10F0000}"/>
    <cellStyle name="Normal 10 2 6 3 2 5 2" xfId="22160" xr:uid="{E9AF7D62-7468-441B-8431-2D3D87A39D6C}"/>
    <cellStyle name="Normal 10 2 6 3 2 6" xfId="12230" xr:uid="{00000000-0005-0000-0000-0000A20F0000}"/>
    <cellStyle name="Normal 10 2 6 3 2 6 2" xfId="25653" xr:uid="{5A920FBD-81CC-448B-AD22-B6EEDC798283}"/>
    <cellStyle name="Normal 10 2 6 3 2 7" xfId="13259" xr:uid="{00000000-0005-0000-0000-0000A30F0000}"/>
    <cellStyle name="Normal 10 2 6 3 2 7 2" xfId="26682" xr:uid="{B4165DC5-535B-4DE7-9599-AECCC5C9D390}"/>
    <cellStyle name="Normal 10 2 6 3 2 8" xfId="14291" xr:uid="{00000000-0005-0000-0000-0000A40F0000}"/>
    <cellStyle name="Normal 10 2 6 3 2 8 2" xfId="27714" xr:uid="{AC29B760-506A-4481-9F2D-664031770631}"/>
    <cellStyle name="Normal 10 2 6 3 2 9" xfId="15321" xr:uid="{00000000-0005-0000-0000-0000A50F0000}"/>
    <cellStyle name="Normal 10 2 6 3 2 9 2" xfId="28744" xr:uid="{377D1410-3EC2-47E4-AEDC-9BE569DD50EB}"/>
    <cellStyle name="Normal 10 2 6 3 3" xfId="4277" xr:uid="{00000000-0005-0000-0000-0000A60F0000}"/>
    <cellStyle name="Normal 10 2 6 3 3 10" xfId="16377" xr:uid="{00000000-0005-0000-0000-0000A70F0000}"/>
    <cellStyle name="Normal 10 2 6 3 3 10 2" xfId="29800" xr:uid="{CD26582E-8754-4347-884C-8ADCA58651B6}"/>
    <cellStyle name="Normal 10 2 6 3 3 11" xfId="17709" xr:uid="{9CAA2568-526F-416C-9680-0B0B9FE38717}"/>
    <cellStyle name="Normal 10 2 6 3 3 2" xfId="5039" xr:uid="{00000000-0005-0000-0000-0000A80F0000}"/>
    <cellStyle name="Normal 10 2 6 3 3 2 2" xfId="9149" xr:uid="{00000000-0005-0000-0000-0000A90F0000}"/>
    <cellStyle name="Normal 10 2 6 3 3 2 2 2" xfId="22572" xr:uid="{F91153EF-FDB0-4D94-9045-BF42EF8EA720}"/>
    <cellStyle name="Normal 10 2 6 3 3 2 3" xfId="18462" xr:uid="{E7220830-9324-4557-9582-DB45309B614C}"/>
    <cellStyle name="Normal 10 2 6 3 3 3" xfId="6061" xr:uid="{00000000-0005-0000-0000-0000AA0F0000}"/>
    <cellStyle name="Normal 10 2 6 3 3 3 2" xfId="10171" xr:uid="{00000000-0005-0000-0000-0000AB0F0000}"/>
    <cellStyle name="Normal 10 2 6 3 3 3 2 2" xfId="23594" xr:uid="{4D169E5B-8ADB-4480-9DD4-34D75E0D21D0}"/>
    <cellStyle name="Normal 10 2 6 3 3 3 3" xfId="19484" xr:uid="{3B49707C-2091-476B-9248-B584829CC0EB}"/>
    <cellStyle name="Normal 10 2 6 3 3 4" xfId="7090" xr:uid="{00000000-0005-0000-0000-0000AC0F0000}"/>
    <cellStyle name="Normal 10 2 6 3 3 4 2" xfId="11200" xr:uid="{00000000-0005-0000-0000-0000AD0F0000}"/>
    <cellStyle name="Normal 10 2 6 3 3 4 2 2" xfId="24623" xr:uid="{55902F18-552B-4266-954C-5CB3B55280C3}"/>
    <cellStyle name="Normal 10 2 6 3 3 4 3" xfId="20513" xr:uid="{5406D0D7-1272-4999-8873-2E6BA4E888A2}"/>
    <cellStyle name="Normal 10 2 6 3 3 5" xfId="8396" xr:uid="{00000000-0005-0000-0000-0000AE0F0000}"/>
    <cellStyle name="Normal 10 2 6 3 3 5 2" xfId="21819" xr:uid="{A137CAEA-A986-43F5-9970-076B0A6FB1B0}"/>
    <cellStyle name="Normal 10 2 6 3 3 6" xfId="12231" xr:uid="{00000000-0005-0000-0000-0000AF0F0000}"/>
    <cellStyle name="Normal 10 2 6 3 3 6 2" xfId="25654" xr:uid="{701004FE-43B2-46B9-8D1C-481AC47079E3}"/>
    <cellStyle name="Normal 10 2 6 3 3 7" xfId="13260" xr:uid="{00000000-0005-0000-0000-0000B00F0000}"/>
    <cellStyle name="Normal 10 2 6 3 3 7 2" xfId="26683" xr:uid="{00C35220-D0FE-4E3B-8D9D-5F0C7944D7D9}"/>
    <cellStyle name="Normal 10 2 6 3 3 8" xfId="14292" xr:uid="{00000000-0005-0000-0000-0000B10F0000}"/>
    <cellStyle name="Normal 10 2 6 3 3 8 2" xfId="27715" xr:uid="{5E4AB797-9D66-4779-B29B-8784465CC63D}"/>
    <cellStyle name="Normal 10 2 6 3 3 9" xfId="15322" xr:uid="{00000000-0005-0000-0000-0000B20F0000}"/>
    <cellStyle name="Normal 10 2 6 3 3 9 2" xfId="28745" xr:uid="{4A26218F-C148-45E3-AAA5-7D5F985C73E8}"/>
    <cellStyle name="Normal 10 2 6 3 4" xfId="5037" xr:uid="{00000000-0005-0000-0000-0000B30F0000}"/>
    <cellStyle name="Normal 10 2 6 3 4 2" xfId="9147" xr:uid="{00000000-0005-0000-0000-0000B40F0000}"/>
    <cellStyle name="Normal 10 2 6 3 4 2 2" xfId="22570" xr:uid="{BE1A53B3-9595-4A42-9F20-CC29E5D55265}"/>
    <cellStyle name="Normal 10 2 6 3 4 3" xfId="18460" xr:uid="{B93E0F1B-F1DD-4A6F-B473-D955BFCFEA34}"/>
    <cellStyle name="Normal 10 2 6 3 5" xfId="6059" xr:uid="{00000000-0005-0000-0000-0000B50F0000}"/>
    <cellStyle name="Normal 10 2 6 3 5 2" xfId="10169" xr:uid="{00000000-0005-0000-0000-0000B60F0000}"/>
    <cellStyle name="Normal 10 2 6 3 5 2 2" xfId="23592" xr:uid="{E1DB57E7-233E-49C4-B386-85BCB0F259D3}"/>
    <cellStyle name="Normal 10 2 6 3 5 3" xfId="19482" xr:uid="{F79DB415-B7C2-479A-908C-520AF9B7C3A4}"/>
    <cellStyle name="Normal 10 2 6 3 6" xfId="7088" xr:uid="{00000000-0005-0000-0000-0000B70F0000}"/>
    <cellStyle name="Normal 10 2 6 3 6 2" xfId="11198" xr:uid="{00000000-0005-0000-0000-0000B80F0000}"/>
    <cellStyle name="Normal 10 2 6 3 6 2 2" xfId="24621" xr:uid="{846D09C8-4F97-48B9-8381-D1D2EA634996}"/>
    <cellStyle name="Normal 10 2 6 3 6 3" xfId="20511" xr:uid="{8034FADC-4C24-4FDB-8600-443DAE1D4F9C}"/>
    <cellStyle name="Normal 10 2 6 3 7" xfId="8125" xr:uid="{00000000-0005-0000-0000-0000B90F0000}"/>
    <cellStyle name="Normal 10 2 6 3 7 2" xfId="21548" xr:uid="{02070F17-74E7-4A2E-8B1D-EB2538D5DCD7}"/>
    <cellStyle name="Normal 10 2 6 3 8" xfId="12229" xr:uid="{00000000-0005-0000-0000-0000BA0F0000}"/>
    <cellStyle name="Normal 10 2 6 3 8 2" xfId="25652" xr:uid="{C4D16E4F-A523-436C-A09E-7FE7D0C752A1}"/>
    <cellStyle name="Normal 10 2 6 3 9" xfId="13258" xr:uid="{00000000-0005-0000-0000-0000BB0F0000}"/>
    <cellStyle name="Normal 10 2 6 3 9 2" xfId="26681" xr:uid="{8D3819E0-E205-4805-A2CE-30F360FFE88E}"/>
    <cellStyle name="Normal 10 2 6 4" xfId="3364" xr:uid="{00000000-0005-0000-0000-0000BC0F0000}"/>
    <cellStyle name="Normal 10 2 6 4 10" xfId="14293" xr:uid="{00000000-0005-0000-0000-0000BD0F0000}"/>
    <cellStyle name="Normal 10 2 6 4 10 2" xfId="27716" xr:uid="{3F5DCB1A-FFA7-42A4-BC2E-E9EB6B27B088}"/>
    <cellStyle name="Normal 10 2 6 4 11" xfId="15323" xr:uid="{00000000-0005-0000-0000-0000BE0F0000}"/>
    <cellStyle name="Normal 10 2 6 4 11 2" xfId="28746" xr:uid="{9B4C92AF-7193-4BCB-8279-F46D7608FC72}"/>
    <cellStyle name="Normal 10 2 6 4 12" xfId="16378" xr:uid="{00000000-0005-0000-0000-0000BF0F0000}"/>
    <cellStyle name="Normal 10 2 6 4 12 2" xfId="29801" xr:uid="{39B9F566-6CEA-44ED-AAC4-FC16A8C76F67}"/>
    <cellStyle name="Normal 10 2 6 4 13" xfId="17436" xr:uid="{957FF005-01AF-4B26-86EB-DAFF8F142C40}"/>
    <cellStyle name="Normal 10 2 6 4 2" xfId="4627" xr:uid="{00000000-0005-0000-0000-0000C00F0000}"/>
    <cellStyle name="Normal 10 2 6 4 2 10" xfId="16379" xr:uid="{00000000-0005-0000-0000-0000C10F0000}"/>
    <cellStyle name="Normal 10 2 6 4 2 10 2" xfId="29802" xr:uid="{B9F1467C-5862-4B20-9381-EF847D987A30}"/>
    <cellStyle name="Normal 10 2 6 4 2 11" xfId="18051" xr:uid="{00E221D0-CC68-4CBA-B2BC-CF0E1ABFBB6E}"/>
    <cellStyle name="Normal 10 2 6 4 2 2" xfId="5041" xr:uid="{00000000-0005-0000-0000-0000C20F0000}"/>
    <cellStyle name="Normal 10 2 6 4 2 2 2" xfId="9151" xr:uid="{00000000-0005-0000-0000-0000C30F0000}"/>
    <cellStyle name="Normal 10 2 6 4 2 2 2 2" xfId="22574" xr:uid="{40E342FF-4780-49CD-B9C9-5C208ECA132C}"/>
    <cellStyle name="Normal 10 2 6 4 2 2 3" xfId="18464" xr:uid="{AB364F53-CDF9-419A-8C6D-128B23589CF9}"/>
    <cellStyle name="Normal 10 2 6 4 2 3" xfId="6063" xr:uid="{00000000-0005-0000-0000-0000C40F0000}"/>
    <cellStyle name="Normal 10 2 6 4 2 3 2" xfId="10173" xr:uid="{00000000-0005-0000-0000-0000C50F0000}"/>
    <cellStyle name="Normal 10 2 6 4 2 3 2 2" xfId="23596" xr:uid="{6791D90C-1029-4819-8D0D-0D849612FB14}"/>
    <cellStyle name="Normal 10 2 6 4 2 3 3" xfId="19486" xr:uid="{4717BB0C-F3A7-4E30-B0CB-8FF64DE22646}"/>
    <cellStyle name="Normal 10 2 6 4 2 4" xfId="7092" xr:uid="{00000000-0005-0000-0000-0000C60F0000}"/>
    <cellStyle name="Normal 10 2 6 4 2 4 2" xfId="11202" xr:uid="{00000000-0005-0000-0000-0000C70F0000}"/>
    <cellStyle name="Normal 10 2 6 4 2 4 2 2" xfId="24625" xr:uid="{844B37D4-E87C-417B-920F-6DEAE2594E16}"/>
    <cellStyle name="Normal 10 2 6 4 2 4 3" xfId="20515" xr:uid="{6AAD3462-1E07-42D2-9A0E-47C5281C9E46}"/>
    <cellStyle name="Normal 10 2 6 4 2 5" xfId="8738" xr:uid="{00000000-0005-0000-0000-0000C80F0000}"/>
    <cellStyle name="Normal 10 2 6 4 2 5 2" xfId="22161" xr:uid="{7C27879D-26AC-4A71-A498-31DFB5A10901}"/>
    <cellStyle name="Normal 10 2 6 4 2 6" xfId="12233" xr:uid="{00000000-0005-0000-0000-0000C90F0000}"/>
    <cellStyle name="Normal 10 2 6 4 2 6 2" xfId="25656" xr:uid="{510C2D14-4B2D-4CBB-B706-A562F6DEBAD4}"/>
    <cellStyle name="Normal 10 2 6 4 2 7" xfId="13262" xr:uid="{00000000-0005-0000-0000-0000CA0F0000}"/>
    <cellStyle name="Normal 10 2 6 4 2 7 2" xfId="26685" xr:uid="{AE6B1061-3B0A-45D4-8D37-86F68E4F5ED8}"/>
    <cellStyle name="Normal 10 2 6 4 2 8" xfId="14294" xr:uid="{00000000-0005-0000-0000-0000CB0F0000}"/>
    <cellStyle name="Normal 10 2 6 4 2 8 2" xfId="27717" xr:uid="{8FAFBE04-4904-4EF1-B083-030A6B370061}"/>
    <cellStyle name="Normal 10 2 6 4 2 9" xfId="15324" xr:uid="{00000000-0005-0000-0000-0000CC0F0000}"/>
    <cellStyle name="Normal 10 2 6 4 2 9 2" xfId="28747" xr:uid="{23B97003-BC9B-4E6E-A882-7CA54158B25B}"/>
    <cellStyle name="Normal 10 2 6 4 3" xfId="4278" xr:uid="{00000000-0005-0000-0000-0000CD0F0000}"/>
    <cellStyle name="Normal 10 2 6 4 3 10" xfId="16380" xr:uid="{00000000-0005-0000-0000-0000CE0F0000}"/>
    <cellStyle name="Normal 10 2 6 4 3 10 2" xfId="29803" xr:uid="{39411FB2-C863-42D5-8538-198D69EC574E}"/>
    <cellStyle name="Normal 10 2 6 4 3 11" xfId="17710" xr:uid="{B71A1FD5-47E8-4796-A4D7-48779DC796DB}"/>
    <cellStyle name="Normal 10 2 6 4 3 2" xfId="5042" xr:uid="{00000000-0005-0000-0000-0000CF0F0000}"/>
    <cellStyle name="Normal 10 2 6 4 3 2 2" xfId="9152" xr:uid="{00000000-0005-0000-0000-0000D00F0000}"/>
    <cellStyle name="Normal 10 2 6 4 3 2 2 2" xfId="22575" xr:uid="{1FE4D51B-A8FB-472E-95D1-515DBF12E1A8}"/>
    <cellStyle name="Normal 10 2 6 4 3 2 3" xfId="18465" xr:uid="{84D991DD-5A56-40CC-87BE-FB852B88C836}"/>
    <cellStyle name="Normal 10 2 6 4 3 3" xfId="6064" xr:uid="{00000000-0005-0000-0000-0000D10F0000}"/>
    <cellStyle name="Normal 10 2 6 4 3 3 2" xfId="10174" xr:uid="{00000000-0005-0000-0000-0000D20F0000}"/>
    <cellStyle name="Normal 10 2 6 4 3 3 2 2" xfId="23597" xr:uid="{E09D5302-1B47-47AE-AF51-A631B413F753}"/>
    <cellStyle name="Normal 10 2 6 4 3 3 3" xfId="19487" xr:uid="{EC1F70A9-17B6-4CA4-8D46-563F9EA94D4E}"/>
    <cellStyle name="Normal 10 2 6 4 3 4" xfId="7093" xr:uid="{00000000-0005-0000-0000-0000D30F0000}"/>
    <cellStyle name="Normal 10 2 6 4 3 4 2" xfId="11203" xr:uid="{00000000-0005-0000-0000-0000D40F0000}"/>
    <cellStyle name="Normal 10 2 6 4 3 4 2 2" xfId="24626" xr:uid="{D12A1397-E82E-4591-9EFD-82352DD8E2D6}"/>
    <cellStyle name="Normal 10 2 6 4 3 4 3" xfId="20516" xr:uid="{41B16114-810D-450A-B5C2-E7C3342DD2B2}"/>
    <cellStyle name="Normal 10 2 6 4 3 5" xfId="8397" xr:uid="{00000000-0005-0000-0000-0000D50F0000}"/>
    <cellStyle name="Normal 10 2 6 4 3 5 2" xfId="21820" xr:uid="{84E287F6-F7CB-4B66-92E5-4C7DDC05FE1D}"/>
    <cellStyle name="Normal 10 2 6 4 3 6" xfId="12234" xr:uid="{00000000-0005-0000-0000-0000D60F0000}"/>
    <cellStyle name="Normal 10 2 6 4 3 6 2" xfId="25657" xr:uid="{98C17ABC-268B-4F2C-9B7E-D1C50746AD18}"/>
    <cellStyle name="Normal 10 2 6 4 3 7" xfId="13263" xr:uid="{00000000-0005-0000-0000-0000D70F0000}"/>
    <cellStyle name="Normal 10 2 6 4 3 7 2" xfId="26686" xr:uid="{F97494BE-9095-44A8-9E29-E81F44E504F7}"/>
    <cellStyle name="Normal 10 2 6 4 3 8" xfId="14295" xr:uid="{00000000-0005-0000-0000-0000D80F0000}"/>
    <cellStyle name="Normal 10 2 6 4 3 8 2" xfId="27718" xr:uid="{EFA7074C-583A-46EC-B4FE-B0B8171AB4CF}"/>
    <cellStyle name="Normal 10 2 6 4 3 9" xfId="15325" xr:uid="{00000000-0005-0000-0000-0000D90F0000}"/>
    <cellStyle name="Normal 10 2 6 4 3 9 2" xfId="28748" xr:uid="{CF163291-9D8C-4D2C-9766-8655D991B74E}"/>
    <cellStyle name="Normal 10 2 6 4 4" xfId="5040" xr:uid="{00000000-0005-0000-0000-0000DA0F0000}"/>
    <cellStyle name="Normal 10 2 6 4 4 2" xfId="9150" xr:uid="{00000000-0005-0000-0000-0000DB0F0000}"/>
    <cellStyle name="Normal 10 2 6 4 4 2 2" xfId="22573" xr:uid="{F0F984C6-D149-4A51-B0FA-2614FB0DDA16}"/>
    <cellStyle name="Normal 10 2 6 4 4 3" xfId="18463" xr:uid="{B5EBEBA9-0BCF-4EB2-9AFF-ED6056C00A27}"/>
    <cellStyle name="Normal 10 2 6 4 5" xfId="6062" xr:uid="{00000000-0005-0000-0000-0000DC0F0000}"/>
    <cellStyle name="Normal 10 2 6 4 5 2" xfId="10172" xr:uid="{00000000-0005-0000-0000-0000DD0F0000}"/>
    <cellStyle name="Normal 10 2 6 4 5 2 2" xfId="23595" xr:uid="{08047BD6-ABCB-4EB2-BF71-635636C7CBD4}"/>
    <cellStyle name="Normal 10 2 6 4 5 3" xfId="19485" xr:uid="{FA72FB74-E590-4A99-9F0F-E95B245346CB}"/>
    <cellStyle name="Normal 10 2 6 4 6" xfId="7091" xr:uid="{00000000-0005-0000-0000-0000DE0F0000}"/>
    <cellStyle name="Normal 10 2 6 4 6 2" xfId="11201" xr:uid="{00000000-0005-0000-0000-0000DF0F0000}"/>
    <cellStyle name="Normal 10 2 6 4 6 2 2" xfId="24624" xr:uid="{CAC39EC8-FDA0-41AF-87BE-DAD44AD4C609}"/>
    <cellStyle name="Normal 10 2 6 4 6 3" xfId="20514" xr:uid="{68BFA981-2BDC-456F-BB1B-F7169B5F74EA}"/>
    <cellStyle name="Normal 10 2 6 4 7" xfId="8123" xr:uid="{00000000-0005-0000-0000-0000E00F0000}"/>
    <cellStyle name="Normal 10 2 6 4 7 2" xfId="21546" xr:uid="{6AEF226D-B21E-4115-8686-516108C722AE}"/>
    <cellStyle name="Normal 10 2 6 4 8" xfId="12232" xr:uid="{00000000-0005-0000-0000-0000E10F0000}"/>
    <cellStyle name="Normal 10 2 6 4 8 2" xfId="25655" xr:uid="{B0E1FB62-9BBE-49EB-A426-28407212C365}"/>
    <cellStyle name="Normal 10 2 6 4 9" xfId="13261" xr:uid="{00000000-0005-0000-0000-0000E20F0000}"/>
    <cellStyle name="Normal 10 2 6 4 9 2" xfId="26684" xr:uid="{6736D6FA-5E93-48AF-A9BA-BA5858899FE8}"/>
    <cellStyle name="Normal 10 2 6 5" xfId="4192" xr:uid="{00000000-0005-0000-0000-0000E30F0000}"/>
    <cellStyle name="Normal 10 2 6 5 10" xfId="14296" xr:uid="{00000000-0005-0000-0000-0000E40F0000}"/>
    <cellStyle name="Normal 10 2 6 5 10 2" xfId="27719" xr:uid="{6C7FF13F-27EE-4B18-A658-C68A0CFDF014}"/>
    <cellStyle name="Normal 10 2 6 5 11" xfId="15326" xr:uid="{00000000-0005-0000-0000-0000E50F0000}"/>
    <cellStyle name="Normal 10 2 6 5 11 2" xfId="28749" xr:uid="{682E045B-8C00-4BE3-BF70-1D582F8DB069}"/>
    <cellStyle name="Normal 10 2 6 5 12" xfId="16381" xr:uid="{00000000-0005-0000-0000-0000E60F0000}"/>
    <cellStyle name="Normal 10 2 6 5 12 2" xfId="29804" xr:uid="{79F06CD6-60CB-42C1-A28B-EF2D7A7FFBFB}"/>
    <cellStyle name="Normal 10 2 6 5 13" xfId="17637" xr:uid="{969BF56D-0E82-4503-B444-B0711F9BCBF9}"/>
    <cellStyle name="Normal 10 2 6 5 2" xfId="4628" xr:uid="{00000000-0005-0000-0000-0000E70F0000}"/>
    <cellStyle name="Normal 10 2 6 5 2 10" xfId="16382" xr:uid="{00000000-0005-0000-0000-0000E80F0000}"/>
    <cellStyle name="Normal 10 2 6 5 2 10 2" xfId="29805" xr:uid="{D3544CB5-53C0-458A-A531-26525C2490DC}"/>
    <cellStyle name="Normal 10 2 6 5 2 11" xfId="18052" xr:uid="{4A47794C-2B9E-4A66-99A0-3F13CB4A6FE5}"/>
    <cellStyle name="Normal 10 2 6 5 2 2" xfId="5044" xr:uid="{00000000-0005-0000-0000-0000E90F0000}"/>
    <cellStyle name="Normal 10 2 6 5 2 2 2" xfId="9154" xr:uid="{00000000-0005-0000-0000-0000EA0F0000}"/>
    <cellStyle name="Normal 10 2 6 5 2 2 2 2" xfId="22577" xr:uid="{7AC60782-8066-4392-A89A-3E526E30F675}"/>
    <cellStyle name="Normal 10 2 6 5 2 2 3" xfId="18467" xr:uid="{F8209829-17FC-4C3D-8A53-2C03151773D7}"/>
    <cellStyle name="Normal 10 2 6 5 2 3" xfId="6066" xr:uid="{00000000-0005-0000-0000-0000EB0F0000}"/>
    <cellStyle name="Normal 10 2 6 5 2 3 2" xfId="10176" xr:uid="{00000000-0005-0000-0000-0000EC0F0000}"/>
    <cellStyle name="Normal 10 2 6 5 2 3 2 2" xfId="23599" xr:uid="{3893C727-5E0E-4D55-B434-F77C95ED3035}"/>
    <cellStyle name="Normal 10 2 6 5 2 3 3" xfId="19489" xr:uid="{11420DA7-A6C9-43C0-ABD3-3470E1575EE8}"/>
    <cellStyle name="Normal 10 2 6 5 2 4" xfId="7095" xr:uid="{00000000-0005-0000-0000-0000ED0F0000}"/>
    <cellStyle name="Normal 10 2 6 5 2 4 2" xfId="11205" xr:uid="{00000000-0005-0000-0000-0000EE0F0000}"/>
    <cellStyle name="Normal 10 2 6 5 2 4 2 2" xfId="24628" xr:uid="{9EE64DA5-4F2A-446E-989B-E544F6728AF6}"/>
    <cellStyle name="Normal 10 2 6 5 2 4 3" xfId="20518" xr:uid="{73A6F3AC-E936-4081-92AD-3FA9461F8BD6}"/>
    <cellStyle name="Normal 10 2 6 5 2 5" xfId="8739" xr:uid="{00000000-0005-0000-0000-0000EF0F0000}"/>
    <cellStyle name="Normal 10 2 6 5 2 5 2" xfId="22162" xr:uid="{47CC97F4-0B6A-4332-AF6D-0DBF7F559D22}"/>
    <cellStyle name="Normal 10 2 6 5 2 6" xfId="12236" xr:uid="{00000000-0005-0000-0000-0000F00F0000}"/>
    <cellStyle name="Normal 10 2 6 5 2 6 2" xfId="25659" xr:uid="{072D88DC-7299-45E0-A7DC-F0B3327CECA2}"/>
    <cellStyle name="Normal 10 2 6 5 2 7" xfId="13265" xr:uid="{00000000-0005-0000-0000-0000F10F0000}"/>
    <cellStyle name="Normal 10 2 6 5 2 7 2" xfId="26688" xr:uid="{E814D8D3-D7F9-490C-BEF6-42EF83B265B1}"/>
    <cellStyle name="Normal 10 2 6 5 2 8" xfId="14297" xr:uid="{00000000-0005-0000-0000-0000F20F0000}"/>
    <cellStyle name="Normal 10 2 6 5 2 8 2" xfId="27720" xr:uid="{D3C94D3D-F070-4129-9677-441F32C91AF1}"/>
    <cellStyle name="Normal 10 2 6 5 2 9" xfId="15327" xr:uid="{00000000-0005-0000-0000-0000F30F0000}"/>
    <cellStyle name="Normal 10 2 6 5 2 9 2" xfId="28750" xr:uid="{5FA3F465-27AB-4040-9A68-521C3A9E92DA}"/>
    <cellStyle name="Normal 10 2 6 5 3" xfId="4279" xr:uid="{00000000-0005-0000-0000-0000F40F0000}"/>
    <cellStyle name="Normal 10 2 6 5 3 10" xfId="16383" xr:uid="{00000000-0005-0000-0000-0000F50F0000}"/>
    <cellStyle name="Normal 10 2 6 5 3 10 2" xfId="29806" xr:uid="{C8476E7A-A9DE-440A-AB54-F89A4D1181EA}"/>
    <cellStyle name="Normal 10 2 6 5 3 11" xfId="17711" xr:uid="{C9B7F485-AD16-40F2-9FE8-243D3081052B}"/>
    <cellStyle name="Normal 10 2 6 5 3 2" xfId="5045" xr:uid="{00000000-0005-0000-0000-0000F60F0000}"/>
    <cellStyle name="Normal 10 2 6 5 3 2 2" xfId="9155" xr:uid="{00000000-0005-0000-0000-0000F70F0000}"/>
    <cellStyle name="Normal 10 2 6 5 3 2 2 2" xfId="22578" xr:uid="{3AC18724-3085-4D3C-8EF3-00D8511E44A9}"/>
    <cellStyle name="Normal 10 2 6 5 3 2 3" xfId="18468" xr:uid="{5807E624-62CD-4AAD-A45B-258906174002}"/>
    <cellStyle name="Normal 10 2 6 5 3 3" xfId="6067" xr:uid="{00000000-0005-0000-0000-0000F80F0000}"/>
    <cellStyle name="Normal 10 2 6 5 3 3 2" xfId="10177" xr:uid="{00000000-0005-0000-0000-0000F90F0000}"/>
    <cellStyle name="Normal 10 2 6 5 3 3 2 2" xfId="23600" xr:uid="{93386647-9A8C-4780-ADC6-ABD21E3E0330}"/>
    <cellStyle name="Normal 10 2 6 5 3 3 3" xfId="19490" xr:uid="{48734FC1-A00C-41E4-B192-146E8B3E79FC}"/>
    <cellStyle name="Normal 10 2 6 5 3 4" xfId="7096" xr:uid="{00000000-0005-0000-0000-0000FA0F0000}"/>
    <cellStyle name="Normal 10 2 6 5 3 4 2" xfId="11206" xr:uid="{00000000-0005-0000-0000-0000FB0F0000}"/>
    <cellStyle name="Normal 10 2 6 5 3 4 2 2" xfId="24629" xr:uid="{A6E4F9C6-2ABF-4BA7-8708-C52B7D53C94C}"/>
    <cellStyle name="Normal 10 2 6 5 3 4 3" xfId="20519" xr:uid="{CAD92A1C-D78B-4691-A611-59D7D4B367F5}"/>
    <cellStyle name="Normal 10 2 6 5 3 5" xfId="8398" xr:uid="{00000000-0005-0000-0000-0000FC0F0000}"/>
    <cellStyle name="Normal 10 2 6 5 3 5 2" xfId="21821" xr:uid="{1501D85B-143B-404C-A1D2-F3247822D8E6}"/>
    <cellStyle name="Normal 10 2 6 5 3 6" xfId="12237" xr:uid="{00000000-0005-0000-0000-0000FD0F0000}"/>
    <cellStyle name="Normal 10 2 6 5 3 6 2" xfId="25660" xr:uid="{EC1B6A27-3126-42D4-870D-051DE45AF22F}"/>
    <cellStyle name="Normal 10 2 6 5 3 7" xfId="13266" xr:uid="{00000000-0005-0000-0000-0000FE0F0000}"/>
    <cellStyle name="Normal 10 2 6 5 3 7 2" xfId="26689" xr:uid="{3DEA9CB6-98F5-4FFC-B6D1-B5029FFEEA10}"/>
    <cellStyle name="Normal 10 2 6 5 3 8" xfId="14298" xr:uid="{00000000-0005-0000-0000-0000FF0F0000}"/>
    <cellStyle name="Normal 10 2 6 5 3 8 2" xfId="27721" xr:uid="{78F6ACF3-F6A1-4D99-BED6-75761F8DE3BB}"/>
    <cellStyle name="Normal 10 2 6 5 3 9" xfId="15328" xr:uid="{00000000-0005-0000-0000-000000100000}"/>
    <cellStyle name="Normal 10 2 6 5 3 9 2" xfId="28751" xr:uid="{427BF236-CCA7-4911-89EC-F6C4154C250F}"/>
    <cellStyle name="Normal 10 2 6 5 4" xfId="5043" xr:uid="{00000000-0005-0000-0000-000001100000}"/>
    <cellStyle name="Normal 10 2 6 5 4 2" xfId="9153" xr:uid="{00000000-0005-0000-0000-000002100000}"/>
    <cellStyle name="Normal 10 2 6 5 4 2 2" xfId="22576" xr:uid="{D0C39B92-21FC-489C-BECC-35FFCD1F35E9}"/>
    <cellStyle name="Normal 10 2 6 5 4 3" xfId="18466" xr:uid="{E6EE037B-AC2B-42BB-A50D-F29DF1A45726}"/>
    <cellStyle name="Normal 10 2 6 5 5" xfId="6065" xr:uid="{00000000-0005-0000-0000-000003100000}"/>
    <cellStyle name="Normal 10 2 6 5 5 2" xfId="10175" xr:uid="{00000000-0005-0000-0000-000004100000}"/>
    <cellStyle name="Normal 10 2 6 5 5 2 2" xfId="23598" xr:uid="{147B2351-5F16-449E-A182-A2BF5EF3B1D7}"/>
    <cellStyle name="Normal 10 2 6 5 5 3" xfId="19488" xr:uid="{EAF12E39-2C4B-4B00-A07B-D310DDC13484}"/>
    <cellStyle name="Normal 10 2 6 5 6" xfId="7094" xr:uid="{00000000-0005-0000-0000-000005100000}"/>
    <cellStyle name="Normal 10 2 6 5 6 2" xfId="11204" xr:uid="{00000000-0005-0000-0000-000006100000}"/>
    <cellStyle name="Normal 10 2 6 5 6 2 2" xfId="24627" xr:uid="{3FD216FD-938A-4060-B458-60E732DCDE0C}"/>
    <cellStyle name="Normal 10 2 6 5 6 3" xfId="20517" xr:uid="{FEC59012-C209-4FB8-A12D-3AC1F6479D06}"/>
    <cellStyle name="Normal 10 2 6 5 7" xfId="8324" xr:uid="{00000000-0005-0000-0000-000007100000}"/>
    <cellStyle name="Normal 10 2 6 5 7 2" xfId="21747" xr:uid="{F36BE8DB-9EA5-4559-8617-57496832309D}"/>
    <cellStyle name="Normal 10 2 6 5 8" xfId="12235" xr:uid="{00000000-0005-0000-0000-000008100000}"/>
    <cellStyle name="Normal 10 2 6 5 8 2" xfId="25658" xr:uid="{5740B05F-9A62-458D-B70A-389A165A23F8}"/>
    <cellStyle name="Normal 10 2 6 5 9" xfId="13264" xr:uid="{00000000-0005-0000-0000-000009100000}"/>
    <cellStyle name="Normal 10 2 6 5 9 2" xfId="26687" xr:uid="{C7BC192A-F177-4FD4-B381-560515AF9ACC}"/>
    <cellStyle name="Normal 10 2 6 6" xfId="4623" xr:uid="{00000000-0005-0000-0000-00000A100000}"/>
    <cellStyle name="Normal 10 2 6 6 10" xfId="16384" xr:uid="{00000000-0005-0000-0000-00000B100000}"/>
    <cellStyle name="Normal 10 2 6 6 10 2" xfId="29807" xr:uid="{E47C45C2-1478-447C-B359-93722318DD10}"/>
    <cellStyle name="Normal 10 2 6 6 11" xfId="18047" xr:uid="{CAD85C54-544E-4B59-BEA7-2211625EC1BA}"/>
    <cellStyle name="Normal 10 2 6 6 2" xfId="5046" xr:uid="{00000000-0005-0000-0000-00000C100000}"/>
    <cellStyle name="Normal 10 2 6 6 2 2" xfId="9156" xr:uid="{00000000-0005-0000-0000-00000D100000}"/>
    <cellStyle name="Normal 10 2 6 6 2 2 2" xfId="22579" xr:uid="{EB10F127-CFAC-4B9A-9B17-E2A627082D9C}"/>
    <cellStyle name="Normal 10 2 6 6 2 3" xfId="18469" xr:uid="{BFE2056F-CCDF-45C5-9AA9-BB76A614E434}"/>
    <cellStyle name="Normal 10 2 6 6 3" xfId="6068" xr:uid="{00000000-0005-0000-0000-00000E100000}"/>
    <cellStyle name="Normal 10 2 6 6 3 2" xfId="10178" xr:uid="{00000000-0005-0000-0000-00000F100000}"/>
    <cellStyle name="Normal 10 2 6 6 3 2 2" xfId="23601" xr:uid="{5B913247-0243-466A-8BF0-F430578C45B7}"/>
    <cellStyle name="Normal 10 2 6 6 3 3" xfId="19491" xr:uid="{8CF3BBCF-C274-49E1-AA3F-B472586227BA}"/>
    <cellStyle name="Normal 10 2 6 6 4" xfId="7097" xr:uid="{00000000-0005-0000-0000-000010100000}"/>
    <cellStyle name="Normal 10 2 6 6 4 2" xfId="11207" xr:uid="{00000000-0005-0000-0000-000011100000}"/>
    <cellStyle name="Normal 10 2 6 6 4 2 2" xfId="24630" xr:uid="{86A2F008-59A2-4E64-8AB3-5DE81E6088DF}"/>
    <cellStyle name="Normal 10 2 6 6 4 3" xfId="20520" xr:uid="{244A9D05-491F-4639-893C-9BF75B3DC455}"/>
    <cellStyle name="Normal 10 2 6 6 5" xfId="8734" xr:uid="{00000000-0005-0000-0000-000012100000}"/>
    <cellStyle name="Normal 10 2 6 6 5 2" xfId="22157" xr:uid="{CEA9624C-115E-47AB-8556-2EEB4BEA4FF8}"/>
    <cellStyle name="Normal 10 2 6 6 6" xfId="12238" xr:uid="{00000000-0005-0000-0000-000013100000}"/>
    <cellStyle name="Normal 10 2 6 6 6 2" xfId="25661" xr:uid="{0D99B2A1-10DC-43D5-901D-B1D131E625A9}"/>
    <cellStyle name="Normal 10 2 6 6 7" xfId="13267" xr:uid="{00000000-0005-0000-0000-000014100000}"/>
    <cellStyle name="Normal 10 2 6 6 7 2" xfId="26690" xr:uid="{9AA5A913-1932-4A8E-BF85-AD18F990D19D}"/>
    <cellStyle name="Normal 10 2 6 6 8" xfId="14299" xr:uid="{00000000-0005-0000-0000-000015100000}"/>
    <cellStyle name="Normal 10 2 6 6 8 2" xfId="27722" xr:uid="{0DD7F81B-D257-4D35-9C01-1424CF785CFC}"/>
    <cellStyle name="Normal 10 2 6 6 9" xfId="15329" xr:uid="{00000000-0005-0000-0000-000016100000}"/>
    <cellStyle name="Normal 10 2 6 6 9 2" xfId="28752" xr:uid="{E620C91F-960E-4400-B2AF-597F22C760C2}"/>
    <cellStyle name="Normal 10 2 6 7" xfId="4274" xr:uid="{00000000-0005-0000-0000-000017100000}"/>
    <cellStyle name="Normal 10 2 6 7 10" xfId="16385" xr:uid="{00000000-0005-0000-0000-000018100000}"/>
    <cellStyle name="Normal 10 2 6 7 10 2" xfId="29808" xr:uid="{562961C9-FCF8-4548-8337-278CDC4558B5}"/>
    <cellStyle name="Normal 10 2 6 7 11" xfId="17706" xr:uid="{87117C36-6F20-4136-AB8D-027ECA3737F5}"/>
    <cellStyle name="Normal 10 2 6 7 2" xfId="5047" xr:uid="{00000000-0005-0000-0000-000019100000}"/>
    <cellStyle name="Normal 10 2 6 7 2 2" xfId="9157" xr:uid="{00000000-0005-0000-0000-00001A100000}"/>
    <cellStyle name="Normal 10 2 6 7 2 2 2" xfId="22580" xr:uid="{5D7C72D1-F169-48DD-B087-F7EE7B8FCA75}"/>
    <cellStyle name="Normal 10 2 6 7 2 3" xfId="18470" xr:uid="{EA104C3D-8FDA-4339-91CD-2C207BCE87C4}"/>
    <cellStyle name="Normal 10 2 6 7 3" xfId="6069" xr:uid="{00000000-0005-0000-0000-00001B100000}"/>
    <cellStyle name="Normal 10 2 6 7 3 2" xfId="10179" xr:uid="{00000000-0005-0000-0000-00001C100000}"/>
    <cellStyle name="Normal 10 2 6 7 3 2 2" xfId="23602" xr:uid="{D721D806-D81E-4572-ACD4-58289CF1E9B2}"/>
    <cellStyle name="Normal 10 2 6 7 3 3" xfId="19492" xr:uid="{8D70C398-63B7-4C4D-AACF-99CE48104681}"/>
    <cellStyle name="Normal 10 2 6 7 4" xfId="7098" xr:uid="{00000000-0005-0000-0000-00001D100000}"/>
    <cellStyle name="Normal 10 2 6 7 4 2" xfId="11208" xr:uid="{00000000-0005-0000-0000-00001E100000}"/>
    <cellStyle name="Normal 10 2 6 7 4 2 2" xfId="24631" xr:uid="{77103AA2-8ACE-4EF5-8D6C-47B59FDE91CF}"/>
    <cellStyle name="Normal 10 2 6 7 4 3" xfId="20521" xr:uid="{AF19C3DB-F022-4BEA-99F7-D8D0712F1964}"/>
    <cellStyle name="Normal 10 2 6 7 5" xfId="8393" xr:uid="{00000000-0005-0000-0000-00001F100000}"/>
    <cellStyle name="Normal 10 2 6 7 5 2" xfId="21816" xr:uid="{C2213AD6-F5F2-49CA-AF6D-FD68EBA8B502}"/>
    <cellStyle name="Normal 10 2 6 7 6" xfId="12239" xr:uid="{00000000-0005-0000-0000-000020100000}"/>
    <cellStyle name="Normal 10 2 6 7 6 2" xfId="25662" xr:uid="{81389501-52A7-41BA-959E-921D8758C26C}"/>
    <cellStyle name="Normal 10 2 6 7 7" xfId="13268" xr:uid="{00000000-0005-0000-0000-000021100000}"/>
    <cellStyle name="Normal 10 2 6 7 7 2" xfId="26691" xr:uid="{9B729765-78F9-4701-B03A-16008B2A1DA4}"/>
    <cellStyle name="Normal 10 2 6 7 8" xfId="14300" xr:uid="{00000000-0005-0000-0000-000022100000}"/>
    <cellStyle name="Normal 10 2 6 7 8 2" xfId="27723" xr:uid="{4D115FB6-51B0-485F-B089-689A2486822E}"/>
    <cellStyle name="Normal 10 2 6 7 9" xfId="15330" xr:uid="{00000000-0005-0000-0000-000023100000}"/>
    <cellStyle name="Normal 10 2 6 7 9 2" xfId="28753" xr:uid="{7681EEB9-D7DF-409B-B6F5-3FD2DD986786}"/>
    <cellStyle name="Normal 10 2 6 8" xfId="5030" xr:uid="{00000000-0005-0000-0000-000024100000}"/>
    <cellStyle name="Normal 10 2 6 8 2" xfId="9140" xr:uid="{00000000-0005-0000-0000-000025100000}"/>
    <cellStyle name="Normal 10 2 6 8 2 2" xfId="22563" xr:uid="{7C112990-628C-495D-ACDA-389E22F80FD3}"/>
    <cellStyle name="Normal 10 2 6 8 3" xfId="18453" xr:uid="{6A1A7D27-0AEC-4E82-B4D3-30B03142ED4A}"/>
    <cellStyle name="Normal 10 2 6 9" xfId="6052" xr:uid="{00000000-0005-0000-0000-000026100000}"/>
    <cellStyle name="Normal 10 2 6 9 2" xfId="10162" xr:uid="{00000000-0005-0000-0000-000027100000}"/>
    <cellStyle name="Normal 10 2 6 9 2 2" xfId="23585" xr:uid="{6924D3D8-E24E-41FE-BAEF-E3502C04CCC1}"/>
    <cellStyle name="Normal 10 2 6 9 3" xfId="19475" xr:uid="{E3EA9E27-D185-4AD9-94B5-DBAEE4EC5970}"/>
    <cellStyle name="Normal 10 2 7" xfId="3367" xr:uid="{00000000-0005-0000-0000-000028100000}"/>
    <cellStyle name="Normal 10 2 7 10" xfId="12240" xr:uid="{00000000-0005-0000-0000-000029100000}"/>
    <cellStyle name="Normal 10 2 7 10 2" xfId="25663" xr:uid="{AB96B7F9-5269-42EE-B635-7237A217B940}"/>
    <cellStyle name="Normal 10 2 7 11" xfId="13269" xr:uid="{00000000-0005-0000-0000-00002A100000}"/>
    <cellStyle name="Normal 10 2 7 11 2" xfId="26692" xr:uid="{1AD7DBAA-AD73-44F6-BDF5-02BF65896F46}"/>
    <cellStyle name="Normal 10 2 7 12" xfId="14301" xr:uid="{00000000-0005-0000-0000-00002B100000}"/>
    <cellStyle name="Normal 10 2 7 12 2" xfId="27724" xr:uid="{74612550-8516-4652-AA1D-250F217C4524}"/>
    <cellStyle name="Normal 10 2 7 13" xfId="15331" xr:uid="{00000000-0005-0000-0000-00002C100000}"/>
    <cellStyle name="Normal 10 2 7 13 2" xfId="28754" xr:uid="{A3DC3C1B-AB04-4A73-97AE-D8053078AFC5}"/>
    <cellStyle name="Normal 10 2 7 14" xfId="16386" xr:uid="{00000000-0005-0000-0000-00002D100000}"/>
    <cellStyle name="Normal 10 2 7 14 2" xfId="29809" xr:uid="{BBE1C2B8-FCAD-4ABA-A2FC-FE89C1FB8877}"/>
    <cellStyle name="Normal 10 2 7 15" xfId="17439" xr:uid="{7D4BB386-F34A-4A5C-9F2A-9DE3EEE74770}"/>
    <cellStyle name="Normal 10 2 7 2" xfId="3368" xr:uid="{00000000-0005-0000-0000-00002E100000}"/>
    <cellStyle name="Normal 10 2 7 2 10" xfId="14302" xr:uid="{00000000-0005-0000-0000-00002F100000}"/>
    <cellStyle name="Normal 10 2 7 2 10 2" xfId="27725" xr:uid="{BF6E40EA-EC21-4E8C-B909-0BC74B9B4944}"/>
    <cellStyle name="Normal 10 2 7 2 11" xfId="15332" xr:uid="{00000000-0005-0000-0000-000030100000}"/>
    <cellStyle name="Normal 10 2 7 2 11 2" xfId="28755" xr:uid="{E6DE4039-AF69-411A-86DE-B21C0DF42EB3}"/>
    <cellStyle name="Normal 10 2 7 2 12" xfId="16387" xr:uid="{00000000-0005-0000-0000-000031100000}"/>
    <cellStyle name="Normal 10 2 7 2 12 2" xfId="29810" xr:uid="{18AC5EC7-0007-455F-8405-D037FAEA0DC0}"/>
    <cellStyle name="Normal 10 2 7 2 13" xfId="17440" xr:uid="{00572534-D329-4AF0-BE9E-FD9D665AC246}"/>
    <cellStyle name="Normal 10 2 7 2 2" xfId="4630" xr:uid="{00000000-0005-0000-0000-000032100000}"/>
    <cellStyle name="Normal 10 2 7 2 2 10" xfId="16388" xr:uid="{00000000-0005-0000-0000-000033100000}"/>
    <cellStyle name="Normal 10 2 7 2 2 10 2" xfId="29811" xr:uid="{D9638838-36D4-4BFC-B943-FF9AD1EA2A78}"/>
    <cellStyle name="Normal 10 2 7 2 2 11" xfId="18054" xr:uid="{81B55903-4664-464C-B1CE-BECE46FAA83A}"/>
    <cellStyle name="Normal 10 2 7 2 2 2" xfId="5050" xr:uid="{00000000-0005-0000-0000-000034100000}"/>
    <cellStyle name="Normal 10 2 7 2 2 2 2" xfId="9160" xr:uid="{00000000-0005-0000-0000-000035100000}"/>
    <cellStyle name="Normal 10 2 7 2 2 2 2 2" xfId="22583" xr:uid="{4CFCF48A-3B4C-469A-8C61-277FADE6852A}"/>
    <cellStyle name="Normal 10 2 7 2 2 2 3" xfId="18473" xr:uid="{CF25CE16-FC4C-4B31-9631-01886F7E3D03}"/>
    <cellStyle name="Normal 10 2 7 2 2 3" xfId="6072" xr:uid="{00000000-0005-0000-0000-000036100000}"/>
    <cellStyle name="Normal 10 2 7 2 2 3 2" xfId="10182" xr:uid="{00000000-0005-0000-0000-000037100000}"/>
    <cellStyle name="Normal 10 2 7 2 2 3 2 2" xfId="23605" xr:uid="{EDB6B237-4121-4274-B006-88AA53F0E647}"/>
    <cellStyle name="Normal 10 2 7 2 2 3 3" xfId="19495" xr:uid="{D3F6F5D5-6414-4225-8DE6-0E8B6A009453}"/>
    <cellStyle name="Normal 10 2 7 2 2 4" xfId="7101" xr:uid="{00000000-0005-0000-0000-000038100000}"/>
    <cellStyle name="Normal 10 2 7 2 2 4 2" xfId="11211" xr:uid="{00000000-0005-0000-0000-000039100000}"/>
    <cellStyle name="Normal 10 2 7 2 2 4 2 2" xfId="24634" xr:uid="{3E62C824-1BB1-4709-9A0D-49ED7FF61620}"/>
    <cellStyle name="Normal 10 2 7 2 2 4 3" xfId="20524" xr:uid="{D1F9E95A-712B-41F9-902F-8CB48F1CDC7E}"/>
    <cellStyle name="Normal 10 2 7 2 2 5" xfId="8741" xr:uid="{00000000-0005-0000-0000-00003A100000}"/>
    <cellStyle name="Normal 10 2 7 2 2 5 2" xfId="22164" xr:uid="{8DB1AC6A-1772-4016-93C8-73C5635DD920}"/>
    <cellStyle name="Normal 10 2 7 2 2 6" xfId="12242" xr:uid="{00000000-0005-0000-0000-00003B100000}"/>
    <cellStyle name="Normal 10 2 7 2 2 6 2" xfId="25665" xr:uid="{2540DB49-1B43-47C3-9BAF-7A624D8091F8}"/>
    <cellStyle name="Normal 10 2 7 2 2 7" xfId="13271" xr:uid="{00000000-0005-0000-0000-00003C100000}"/>
    <cellStyle name="Normal 10 2 7 2 2 7 2" xfId="26694" xr:uid="{7DE12C8F-8C54-4A19-82F8-9794E15623F2}"/>
    <cellStyle name="Normal 10 2 7 2 2 8" xfId="14303" xr:uid="{00000000-0005-0000-0000-00003D100000}"/>
    <cellStyle name="Normal 10 2 7 2 2 8 2" xfId="27726" xr:uid="{7EEEFF46-5C51-43AC-AA1C-908F2AAB58BE}"/>
    <cellStyle name="Normal 10 2 7 2 2 9" xfId="15333" xr:uid="{00000000-0005-0000-0000-00003E100000}"/>
    <cellStyle name="Normal 10 2 7 2 2 9 2" xfId="28756" xr:uid="{510172F8-56B8-46C3-AA31-D0E4372E4393}"/>
    <cellStyle name="Normal 10 2 7 2 3" xfId="4281" xr:uid="{00000000-0005-0000-0000-00003F100000}"/>
    <cellStyle name="Normal 10 2 7 2 3 10" xfId="16389" xr:uid="{00000000-0005-0000-0000-000040100000}"/>
    <cellStyle name="Normal 10 2 7 2 3 10 2" xfId="29812" xr:uid="{F4EFC710-7BC6-4317-91DF-5FDEA39F2B5C}"/>
    <cellStyle name="Normal 10 2 7 2 3 11" xfId="17713" xr:uid="{D3845634-4E4D-40DC-B971-1C3243962AA8}"/>
    <cellStyle name="Normal 10 2 7 2 3 2" xfId="5051" xr:uid="{00000000-0005-0000-0000-000041100000}"/>
    <cellStyle name="Normal 10 2 7 2 3 2 2" xfId="9161" xr:uid="{00000000-0005-0000-0000-000042100000}"/>
    <cellStyle name="Normal 10 2 7 2 3 2 2 2" xfId="22584" xr:uid="{6FF87A56-75BF-4CC2-9E3E-91D56A4A2CBD}"/>
    <cellStyle name="Normal 10 2 7 2 3 2 3" xfId="18474" xr:uid="{26D2601E-50FE-4FA7-A795-25C9B1A57537}"/>
    <cellStyle name="Normal 10 2 7 2 3 3" xfId="6073" xr:uid="{00000000-0005-0000-0000-000043100000}"/>
    <cellStyle name="Normal 10 2 7 2 3 3 2" xfId="10183" xr:uid="{00000000-0005-0000-0000-000044100000}"/>
    <cellStyle name="Normal 10 2 7 2 3 3 2 2" xfId="23606" xr:uid="{BFEEC18B-E15A-4323-B92E-3CF949308998}"/>
    <cellStyle name="Normal 10 2 7 2 3 3 3" xfId="19496" xr:uid="{56C4B45E-3CDB-4498-89C3-B37BD6C6FC52}"/>
    <cellStyle name="Normal 10 2 7 2 3 4" xfId="7102" xr:uid="{00000000-0005-0000-0000-000045100000}"/>
    <cellStyle name="Normal 10 2 7 2 3 4 2" xfId="11212" xr:uid="{00000000-0005-0000-0000-000046100000}"/>
    <cellStyle name="Normal 10 2 7 2 3 4 2 2" xfId="24635" xr:uid="{57B81B47-D35C-4F59-860D-A0807DBCBA36}"/>
    <cellStyle name="Normal 10 2 7 2 3 4 3" xfId="20525" xr:uid="{EFD1BE35-F6F6-4D17-A43B-01DB35FBE903}"/>
    <cellStyle name="Normal 10 2 7 2 3 5" xfId="8400" xr:uid="{00000000-0005-0000-0000-000047100000}"/>
    <cellStyle name="Normal 10 2 7 2 3 5 2" xfId="21823" xr:uid="{3F5AFCD3-53F1-4AE9-A904-A770F2962436}"/>
    <cellStyle name="Normal 10 2 7 2 3 6" xfId="12243" xr:uid="{00000000-0005-0000-0000-000048100000}"/>
    <cellStyle name="Normal 10 2 7 2 3 6 2" xfId="25666" xr:uid="{95187FEB-8A5D-440A-8432-DAE1857D68F3}"/>
    <cellStyle name="Normal 10 2 7 2 3 7" xfId="13272" xr:uid="{00000000-0005-0000-0000-000049100000}"/>
    <cellStyle name="Normal 10 2 7 2 3 7 2" xfId="26695" xr:uid="{4F742A6B-5899-40BD-A4F6-10832E8D0602}"/>
    <cellStyle name="Normal 10 2 7 2 3 8" xfId="14304" xr:uid="{00000000-0005-0000-0000-00004A100000}"/>
    <cellStyle name="Normal 10 2 7 2 3 8 2" xfId="27727" xr:uid="{C9E25EB5-6072-4DF3-9484-7E8ACDD5AE2D}"/>
    <cellStyle name="Normal 10 2 7 2 3 9" xfId="15334" xr:uid="{00000000-0005-0000-0000-00004B100000}"/>
    <cellStyle name="Normal 10 2 7 2 3 9 2" xfId="28757" xr:uid="{B27E8D2F-2D94-430F-A0CE-3523B6507E53}"/>
    <cellStyle name="Normal 10 2 7 2 4" xfId="5049" xr:uid="{00000000-0005-0000-0000-00004C100000}"/>
    <cellStyle name="Normal 10 2 7 2 4 2" xfId="9159" xr:uid="{00000000-0005-0000-0000-00004D100000}"/>
    <cellStyle name="Normal 10 2 7 2 4 2 2" xfId="22582" xr:uid="{0AF9525F-2079-41A3-BB4B-7CC371DAEA3D}"/>
    <cellStyle name="Normal 10 2 7 2 4 3" xfId="18472" xr:uid="{61515869-E820-4365-9A84-9AFA0F39C475}"/>
    <cellStyle name="Normal 10 2 7 2 5" xfId="6071" xr:uid="{00000000-0005-0000-0000-00004E100000}"/>
    <cellStyle name="Normal 10 2 7 2 5 2" xfId="10181" xr:uid="{00000000-0005-0000-0000-00004F100000}"/>
    <cellStyle name="Normal 10 2 7 2 5 2 2" xfId="23604" xr:uid="{4B584262-45F5-46E5-B478-A0A6D0CFEA5B}"/>
    <cellStyle name="Normal 10 2 7 2 5 3" xfId="19494" xr:uid="{5AA4A198-76A2-49DC-972B-3ABC31603A86}"/>
    <cellStyle name="Normal 10 2 7 2 6" xfId="7100" xr:uid="{00000000-0005-0000-0000-000050100000}"/>
    <cellStyle name="Normal 10 2 7 2 6 2" xfId="11210" xr:uid="{00000000-0005-0000-0000-000051100000}"/>
    <cellStyle name="Normal 10 2 7 2 6 2 2" xfId="24633" xr:uid="{C3717E3E-8AF5-49FA-8477-D3F67D06499F}"/>
    <cellStyle name="Normal 10 2 7 2 6 3" xfId="20523" xr:uid="{507C4983-B5AA-4917-B0D2-C53876AE8528}"/>
    <cellStyle name="Normal 10 2 7 2 7" xfId="8127" xr:uid="{00000000-0005-0000-0000-000052100000}"/>
    <cellStyle name="Normal 10 2 7 2 7 2" xfId="21550" xr:uid="{2911E679-85B7-4336-A00A-B189877203FA}"/>
    <cellStyle name="Normal 10 2 7 2 8" xfId="12241" xr:uid="{00000000-0005-0000-0000-000053100000}"/>
    <cellStyle name="Normal 10 2 7 2 8 2" xfId="25664" xr:uid="{42A62EB8-8014-4218-B882-03F5164A332A}"/>
    <cellStyle name="Normal 10 2 7 2 9" xfId="13270" xr:uid="{00000000-0005-0000-0000-000054100000}"/>
    <cellStyle name="Normal 10 2 7 2 9 2" xfId="26693" xr:uid="{D1F54840-EC52-4275-BB91-3B18737B2204}"/>
    <cellStyle name="Normal 10 2 7 3" xfId="3369" xr:uid="{00000000-0005-0000-0000-000055100000}"/>
    <cellStyle name="Normal 10 2 7 3 10" xfId="14305" xr:uid="{00000000-0005-0000-0000-000056100000}"/>
    <cellStyle name="Normal 10 2 7 3 10 2" xfId="27728" xr:uid="{CC3A270F-ECC7-4826-8D99-A8A26E20B7CC}"/>
    <cellStyle name="Normal 10 2 7 3 11" xfId="15335" xr:uid="{00000000-0005-0000-0000-000057100000}"/>
    <cellStyle name="Normal 10 2 7 3 11 2" xfId="28758" xr:uid="{D94ED076-B2E4-443A-A108-478E818B5E98}"/>
    <cellStyle name="Normal 10 2 7 3 12" xfId="16390" xr:uid="{00000000-0005-0000-0000-000058100000}"/>
    <cellStyle name="Normal 10 2 7 3 12 2" xfId="29813" xr:uid="{57CA150D-D1F8-41C7-B12E-D8BF305E3F21}"/>
    <cellStyle name="Normal 10 2 7 3 13" xfId="17441" xr:uid="{DAE0BE29-6059-49FB-825B-3FCFBCB481C1}"/>
    <cellStyle name="Normal 10 2 7 3 2" xfId="4631" xr:uid="{00000000-0005-0000-0000-000059100000}"/>
    <cellStyle name="Normal 10 2 7 3 2 10" xfId="16391" xr:uid="{00000000-0005-0000-0000-00005A100000}"/>
    <cellStyle name="Normal 10 2 7 3 2 10 2" xfId="29814" xr:uid="{145EBE9A-6BEF-4370-A62E-2C07FCB0AED3}"/>
    <cellStyle name="Normal 10 2 7 3 2 11" xfId="18055" xr:uid="{2653A359-42C6-4EE2-8781-92B9B1F0B17B}"/>
    <cellStyle name="Normal 10 2 7 3 2 2" xfId="5053" xr:uid="{00000000-0005-0000-0000-00005B100000}"/>
    <cellStyle name="Normal 10 2 7 3 2 2 2" xfId="9163" xr:uid="{00000000-0005-0000-0000-00005C100000}"/>
    <cellStyle name="Normal 10 2 7 3 2 2 2 2" xfId="22586" xr:uid="{3A7286F8-CA06-460D-9491-BF50D17117C2}"/>
    <cellStyle name="Normal 10 2 7 3 2 2 3" xfId="18476" xr:uid="{F3B99650-84E3-4A06-AE63-0AC990CE80C2}"/>
    <cellStyle name="Normal 10 2 7 3 2 3" xfId="6075" xr:uid="{00000000-0005-0000-0000-00005D100000}"/>
    <cellStyle name="Normal 10 2 7 3 2 3 2" xfId="10185" xr:uid="{00000000-0005-0000-0000-00005E100000}"/>
    <cellStyle name="Normal 10 2 7 3 2 3 2 2" xfId="23608" xr:uid="{5E6E10E0-E453-46E5-BDCC-F09C3330F17E}"/>
    <cellStyle name="Normal 10 2 7 3 2 3 3" xfId="19498" xr:uid="{AE234D58-3283-43E1-BDD7-F3E5A163A244}"/>
    <cellStyle name="Normal 10 2 7 3 2 4" xfId="7104" xr:uid="{00000000-0005-0000-0000-00005F100000}"/>
    <cellStyle name="Normal 10 2 7 3 2 4 2" xfId="11214" xr:uid="{00000000-0005-0000-0000-000060100000}"/>
    <cellStyle name="Normal 10 2 7 3 2 4 2 2" xfId="24637" xr:uid="{FA219B5D-6211-4550-846F-7CA81AEEBD22}"/>
    <cellStyle name="Normal 10 2 7 3 2 4 3" xfId="20527" xr:uid="{E9273C62-841A-44BF-BC6A-5A84885EA997}"/>
    <cellStyle name="Normal 10 2 7 3 2 5" xfId="8742" xr:uid="{00000000-0005-0000-0000-000061100000}"/>
    <cellStyle name="Normal 10 2 7 3 2 5 2" xfId="22165" xr:uid="{516844DD-B7EC-4738-A796-563FB6EE2447}"/>
    <cellStyle name="Normal 10 2 7 3 2 6" xfId="12245" xr:uid="{00000000-0005-0000-0000-000062100000}"/>
    <cellStyle name="Normal 10 2 7 3 2 6 2" xfId="25668" xr:uid="{2BE6DB54-03FE-4C97-AB1E-6462BAF691CB}"/>
    <cellStyle name="Normal 10 2 7 3 2 7" xfId="13274" xr:uid="{00000000-0005-0000-0000-000063100000}"/>
    <cellStyle name="Normal 10 2 7 3 2 7 2" xfId="26697" xr:uid="{3A1C1F1A-A407-4FA9-B3E3-9A1852E0C937}"/>
    <cellStyle name="Normal 10 2 7 3 2 8" xfId="14306" xr:uid="{00000000-0005-0000-0000-000064100000}"/>
    <cellStyle name="Normal 10 2 7 3 2 8 2" xfId="27729" xr:uid="{81D8F4C6-9225-466C-BC1D-80A3AA59132C}"/>
    <cellStyle name="Normal 10 2 7 3 2 9" xfId="15336" xr:uid="{00000000-0005-0000-0000-000065100000}"/>
    <cellStyle name="Normal 10 2 7 3 2 9 2" xfId="28759" xr:uid="{B5918951-DB0D-4674-BDBA-52CC54C3B170}"/>
    <cellStyle name="Normal 10 2 7 3 3" xfId="4282" xr:uid="{00000000-0005-0000-0000-000066100000}"/>
    <cellStyle name="Normal 10 2 7 3 3 10" xfId="16392" xr:uid="{00000000-0005-0000-0000-000067100000}"/>
    <cellStyle name="Normal 10 2 7 3 3 10 2" xfId="29815" xr:uid="{62E3618F-ECC2-47DA-80F7-1AC58D02B19B}"/>
    <cellStyle name="Normal 10 2 7 3 3 11" xfId="17714" xr:uid="{CEC6F0AF-BFFF-4F03-ABB2-FDE63CE14156}"/>
    <cellStyle name="Normal 10 2 7 3 3 2" xfId="5054" xr:uid="{00000000-0005-0000-0000-000068100000}"/>
    <cellStyle name="Normal 10 2 7 3 3 2 2" xfId="9164" xr:uid="{00000000-0005-0000-0000-000069100000}"/>
    <cellStyle name="Normal 10 2 7 3 3 2 2 2" xfId="22587" xr:uid="{66DC7C3B-6767-4399-88A8-A00221D7B5FD}"/>
    <cellStyle name="Normal 10 2 7 3 3 2 3" xfId="18477" xr:uid="{96B0EB16-975C-4DEF-BA48-1951FFEFD8AC}"/>
    <cellStyle name="Normal 10 2 7 3 3 3" xfId="6076" xr:uid="{00000000-0005-0000-0000-00006A100000}"/>
    <cellStyle name="Normal 10 2 7 3 3 3 2" xfId="10186" xr:uid="{00000000-0005-0000-0000-00006B100000}"/>
    <cellStyle name="Normal 10 2 7 3 3 3 2 2" xfId="23609" xr:uid="{681D62F0-85BB-404A-8AFB-FBFACFF778EC}"/>
    <cellStyle name="Normal 10 2 7 3 3 3 3" xfId="19499" xr:uid="{1BBA7745-CBA9-4D83-B7DA-B4A8E96428D6}"/>
    <cellStyle name="Normal 10 2 7 3 3 4" xfId="7105" xr:uid="{00000000-0005-0000-0000-00006C100000}"/>
    <cellStyle name="Normal 10 2 7 3 3 4 2" xfId="11215" xr:uid="{00000000-0005-0000-0000-00006D100000}"/>
    <cellStyle name="Normal 10 2 7 3 3 4 2 2" xfId="24638" xr:uid="{3F6DFF69-1F41-493B-B83A-B679610FD6A0}"/>
    <cellStyle name="Normal 10 2 7 3 3 4 3" xfId="20528" xr:uid="{A0E2BEEC-9140-40D2-9369-3FFD01C0E929}"/>
    <cellStyle name="Normal 10 2 7 3 3 5" xfId="8401" xr:uid="{00000000-0005-0000-0000-00006E100000}"/>
    <cellStyle name="Normal 10 2 7 3 3 5 2" xfId="21824" xr:uid="{DB213DF3-0E5B-4D3C-A6A1-FA9103E7D09E}"/>
    <cellStyle name="Normal 10 2 7 3 3 6" xfId="12246" xr:uid="{00000000-0005-0000-0000-00006F100000}"/>
    <cellStyle name="Normal 10 2 7 3 3 6 2" xfId="25669" xr:uid="{4AE10951-A4EF-4961-B212-94AFDAA03FF3}"/>
    <cellStyle name="Normal 10 2 7 3 3 7" xfId="13275" xr:uid="{00000000-0005-0000-0000-000070100000}"/>
    <cellStyle name="Normal 10 2 7 3 3 7 2" xfId="26698" xr:uid="{6214E876-205C-4C8A-B2A3-972FC9DE78C5}"/>
    <cellStyle name="Normal 10 2 7 3 3 8" xfId="14307" xr:uid="{00000000-0005-0000-0000-000071100000}"/>
    <cellStyle name="Normal 10 2 7 3 3 8 2" xfId="27730" xr:uid="{E10E0327-6F51-4D45-84E1-791ECFB9B5F0}"/>
    <cellStyle name="Normal 10 2 7 3 3 9" xfId="15337" xr:uid="{00000000-0005-0000-0000-000072100000}"/>
    <cellStyle name="Normal 10 2 7 3 3 9 2" xfId="28760" xr:uid="{26C7D5AD-7BD4-4E62-9CFB-BE477BCD3656}"/>
    <cellStyle name="Normal 10 2 7 3 4" xfId="5052" xr:uid="{00000000-0005-0000-0000-000073100000}"/>
    <cellStyle name="Normal 10 2 7 3 4 2" xfId="9162" xr:uid="{00000000-0005-0000-0000-000074100000}"/>
    <cellStyle name="Normal 10 2 7 3 4 2 2" xfId="22585" xr:uid="{28827142-426B-49B1-83CF-5AC4448B07B3}"/>
    <cellStyle name="Normal 10 2 7 3 4 3" xfId="18475" xr:uid="{D77C20E0-18F7-4ADA-9F59-767C2A535E1A}"/>
    <cellStyle name="Normal 10 2 7 3 5" xfId="6074" xr:uid="{00000000-0005-0000-0000-000075100000}"/>
    <cellStyle name="Normal 10 2 7 3 5 2" xfId="10184" xr:uid="{00000000-0005-0000-0000-000076100000}"/>
    <cellStyle name="Normal 10 2 7 3 5 2 2" xfId="23607" xr:uid="{AA95E45E-98FE-41CC-993A-26CF30E76699}"/>
    <cellStyle name="Normal 10 2 7 3 5 3" xfId="19497" xr:uid="{C38A83F0-BE91-4170-877B-D5EE332D505C}"/>
    <cellStyle name="Normal 10 2 7 3 6" xfId="7103" xr:uid="{00000000-0005-0000-0000-000077100000}"/>
    <cellStyle name="Normal 10 2 7 3 6 2" xfId="11213" xr:uid="{00000000-0005-0000-0000-000078100000}"/>
    <cellStyle name="Normal 10 2 7 3 6 2 2" xfId="24636" xr:uid="{911D12E9-B0B1-406D-9CEC-95314E3B8C3C}"/>
    <cellStyle name="Normal 10 2 7 3 6 3" xfId="20526" xr:uid="{BCEBD099-2FBD-4D4A-A227-4AA3DD80E134}"/>
    <cellStyle name="Normal 10 2 7 3 7" xfId="8128" xr:uid="{00000000-0005-0000-0000-000079100000}"/>
    <cellStyle name="Normal 10 2 7 3 7 2" xfId="21551" xr:uid="{2230C479-3C01-43B0-B8EA-A4ECE29A13CB}"/>
    <cellStyle name="Normal 10 2 7 3 8" xfId="12244" xr:uid="{00000000-0005-0000-0000-00007A100000}"/>
    <cellStyle name="Normal 10 2 7 3 8 2" xfId="25667" xr:uid="{084AA0F1-E64F-4827-BEBE-6568FD52D418}"/>
    <cellStyle name="Normal 10 2 7 3 9" xfId="13273" xr:uid="{00000000-0005-0000-0000-00007B100000}"/>
    <cellStyle name="Normal 10 2 7 3 9 2" xfId="26696" xr:uid="{B87C0FDD-598E-419F-9260-D43FA7C8C331}"/>
    <cellStyle name="Normal 10 2 7 4" xfId="4629" xr:uid="{00000000-0005-0000-0000-00007C100000}"/>
    <cellStyle name="Normal 10 2 7 4 10" xfId="16393" xr:uid="{00000000-0005-0000-0000-00007D100000}"/>
    <cellStyle name="Normal 10 2 7 4 10 2" xfId="29816" xr:uid="{E9E25D01-E122-4341-A6E6-E8F87991E24E}"/>
    <cellStyle name="Normal 10 2 7 4 11" xfId="18053" xr:uid="{F615ADB8-6C4D-46E8-852E-59077B414FEA}"/>
    <cellStyle name="Normal 10 2 7 4 2" xfId="5055" xr:uid="{00000000-0005-0000-0000-00007E100000}"/>
    <cellStyle name="Normal 10 2 7 4 2 2" xfId="9165" xr:uid="{00000000-0005-0000-0000-00007F100000}"/>
    <cellStyle name="Normal 10 2 7 4 2 2 2" xfId="22588" xr:uid="{C1DD43C4-E3DF-4471-8515-A8FB9C165016}"/>
    <cellStyle name="Normal 10 2 7 4 2 3" xfId="18478" xr:uid="{D212EFD8-315D-4A3B-9C24-75557D9B87AD}"/>
    <cellStyle name="Normal 10 2 7 4 3" xfId="6077" xr:uid="{00000000-0005-0000-0000-000080100000}"/>
    <cellStyle name="Normal 10 2 7 4 3 2" xfId="10187" xr:uid="{00000000-0005-0000-0000-000081100000}"/>
    <cellStyle name="Normal 10 2 7 4 3 2 2" xfId="23610" xr:uid="{4A902652-FB34-454C-986A-A3B344B3BDBC}"/>
    <cellStyle name="Normal 10 2 7 4 3 3" xfId="19500" xr:uid="{8EDCB1CB-80B0-46CA-AB52-37042C3B1508}"/>
    <cellStyle name="Normal 10 2 7 4 4" xfId="7106" xr:uid="{00000000-0005-0000-0000-000082100000}"/>
    <cellStyle name="Normal 10 2 7 4 4 2" xfId="11216" xr:uid="{00000000-0005-0000-0000-000083100000}"/>
    <cellStyle name="Normal 10 2 7 4 4 2 2" xfId="24639" xr:uid="{3C9AAA97-F1AD-4613-874B-BB2E5223D1E7}"/>
    <cellStyle name="Normal 10 2 7 4 4 3" xfId="20529" xr:uid="{B439EE04-95C4-485C-9172-F788C351909A}"/>
    <cellStyle name="Normal 10 2 7 4 5" xfId="8740" xr:uid="{00000000-0005-0000-0000-000084100000}"/>
    <cellStyle name="Normal 10 2 7 4 5 2" xfId="22163" xr:uid="{B3738083-FECD-4E6F-B66E-C38AB479573D}"/>
    <cellStyle name="Normal 10 2 7 4 6" xfId="12247" xr:uid="{00000000-0005-0000-0000-000085100000}"/>
    <cellStyle name="Normal 10 2 7 4 6 2" xfId="25670" xr:uid="{543021B9-F969-438B-970C-CB5DA1F87652}"/>
    <cellStyle name="Normal 10 2 7 4 7" xfId="13276" xr:uid="{00000000-0005-0000-0000-000086100000}"/>
    <cellStyle name="Normal 10 2 7 4 7 2" xfId="26699" xr:uid="{DF83C013-7A4F-4FDE-AF8E-272FFE2521EE}"/>
    <cellStyle name="Normal 10 2 7 4 8" xfId="14308" xr:uid="{00000000-0005-0000-0000-000087100000}"/>
    <cellStyle name="Normal 10 2 7 4 8 2" xfId="27731" xr:uid="{24A772A4-4137-4ED7-AC97-F3E9619CC2AA}"/>
    <cellStyle name="Normal 10 2 7 4 9" xfId="15338" xr:uid="{00000000-0005-0000-0000-000088100000}"/>
    <cellStyle name="Normal 10 2 7 4 9 2" xfId="28761" xr:uid="{A7068EB8-6853-49FC-8EF1-FF4C1D2580E7}"/>
    <cellStyle name="Normal 10 2 7 5" xfId="4280" xr:uid="{00000000-0005-0000-0000-000089100000}"/>
    <cellStyle name="Normal 10 2 7 5 10" xfId="16394" xr:uid="{00000000-0005-0000-0000-00008A100000}"/>
    <cellStyle name="Normal 10 2 7 5 10 2" xfId="29817" xr:uid="{932DEBB2-AE84-4A15-93BA-906F3DEAA975}"/>
    <cellStyle name="Normal 10 2 7 5 11" xfId="17712" xr:uid="{D48E1D5F-BD46-4EF6-8879-522B98448CCE}"/>
    <cellStyle name="Normal 10 2 7 5 2" xfId="5056" xr:uid="{00000000-0005-0000-0000-00008B100000}"/>
    <cellStyle name="Normal 10 2 7 5 2 2" xfId="9166" xr:uid="{00000000-0005-0000-0000-00008C100000}"/>
    <cellStyle name="Normal 10 2 7 5 2 2 2" xfId="22589" xr:uid="{C5B138E1-95CB-4A77-9DA1-8DB97CBFFB68}"/>
    <cellStyle name="Normal 10 2 7 5 2 3" xfId="18479" xr:uid="{AF21C822-240B-4681-A4D9-94713489BFC4}"/>
    <cellStyle name="Normal 10 2 7 5 3" xfId="6078" xr:uid="{00000000-0005-0000-0000-00008D100000}"/>
    <cellStyle name="Normal 10 2 7 5 3 2" xfId="10188" xr:uid="{00000000-0005-0000-0000-00008E100000}"/>
    <cellStyle name="Normal 10 2 7 5 3 2 2" xfId="23611" xr:uid="{288E3BD3-F6D2-483D-B8E0-DD73A016BE5B}"/>
    <cellStyle name="Normal 10 2 7 5 3 3" xfId="19501" xr:uid="{158C6249-1C30-4AF6-90BA-C3362D78958F}"/>
    <cellStyle name="Normal 10 2 7 5 4" xfId="7107" xr:uid="{00000000-0005-0000-0000-00008F100000}"/>
    <cellStyle name="Normal 10 2 7 5 4 2" xfId="11217" xr:uid="{00000000-0005-0000-0000-000090100000}"/>
    <cellStyle name="Normal 10 2 7 5 4 2 2" xfId="24640" xr:uid="{73ECD518-C9B4-48CE-9577-6900DC3834FB}"/>
    <cellStyle name="Normal 10 2 7 5 4 3" xfId="20530" xr:uid="{10E65977-9410-4892-8518-F9289CB65752}"/>
    <cellStyle name="Normal 10 2 7 5 5" xfId="8399" xr:uid="{00000000-0005-0000-0000-000091100000}"/>
    <cellStyle name="Normal 10 2 7 5 5 2" xfId="21822" xr:uid="{1FDDCF4A-1BB2-4B71-B3ED-CBB03D9D36BD}"/>
    <cellStyle name="Normal 10 2 7 5 6" xfId="12248" xr:uid="{00000000-0005-0000-0000-000092100000}"/>
    <cellStyle name="Normal 10 2 7 5 6 2" xfId="25671" xr:uid="{05B9163C-6881-4517-B0ED-6C205EA4553B}"/>
    <cellStyle name="Normal 10 2 7 5 7" xfId="13277" xr:uid="{00000000-0005-0000-0000-000093100000}"/>
    <cellStyle name="Normal 10 2 7 5 7 2" xfId="26700" xr:uid="{1043C948-3691-46A8-9DF5-D60B9395FA90}"/>
    <cellStyle name="Normal 10 2 7 5 8" xfId="14309" xr:uid="{00000000-0005-0000-0000-000094100000}"/>
    <cellStyle name="Normal 10 2 7 5 8 2" xfId="27732" xr:uid="{6006EE17-2890-4343-B1EB-A86627DD3DDF}"/>
    <cellStyle name="Normal 10 2 7 5 9" xfId="15339" xr:uid="{00000000-0005-0000-0000-000095100000}"/>
    <cellStyle name="Normal 10 2 7 5 9 2" xfId="28762" xr:uid="{C7B5EA07-8480-4962-8762-8086B3A274E5}"/>
    <cellStyle name="Normal 10 2 7 6" xfId="5048" xr:uid="{00000000-0005-0000-0000-000096100000}"/>
    <cellStyle name="Normal 10 2 7 6 2" xfId="9158" xr:uid="{00000000-0005-0000-0000-000097100000}"/>
    <cellStyle name="Normal 10 2 7 6 2 2" xfId="22581" xr:uid="{40CA4E4F-F0C6-403D-B852-0534FF72DF51}"/>
    <cellStyle name="Normal 10 2 7 6 3" xfId="18471" xr:uid="{C03A2C2D-6C4C-42A2-A45F-50DE04C34738}"/>
    <cellStyle name="Normal 10 2 7 7" xfId="6070" xr:uid="{00000000-0005-0000-0000-000098100000}"/>
    <cellStyle name="Normal 10 2 7 7 2" xfId="10180" xr:uid="{00000000-0005-0000-0000-000099100000}"/>
    <cellStyle name="Normal 10 2 7 7 2 2" xfId="23603" xr:uid="{1EC9C65B-9E09-496F-BE60-3EA5607FAD8C}"/>
    <cellStyle name="Normal 10 2 7 7 3" xfId="19493" xr:uid="{27EB8FDF-8CF8-417D-A866-837273B40593}"/>
    <cellStyle name="Normal 10 2 7 8" xfId="7099" xr:uid="{00000000-0005-0000-0000-00009A100000}"/>
    <cellStyle name="Normal 10 2 7 8 2" xfId="11209" xr:uid="{00000000-0005-0000-0000-00009B100000}"/>
    <cellStyle name="Normal 10 2 7 8 2 2" xfId="24632" xr:uid="{86B02865-6DC5-4386-B978-33AD422B4E77}"/>
    <cellStyle name="Normal 10 2 7 8 3" xfId="20522" xr:uid="{890765F1-B39B-4912-BF5C-3735D72037C0}"/>
    <cellStyle name="Normal 10 2 7 9" xfId="8126" xr:uid="{00000000-0005-0000-0000-00009C100000}"/>
    <cellStyle name="Normal 10 2 7 9 2" xfId="21549" xr:uid="{C5D5314A-298E-4926-8A30-13372F75263C}"/>
    <cellStyle name="Normal 10 2 8" xfId="3370" xr:uid="{00000000-0005-0000-0000-00009D100000}"/>
    <cellStyle name="Normal 10 2 8 10" xfId="12249" xr:uid="{00000000-0005-0000-0000-00009E100000}"/>
    <cellStyle name="Normal 10 2 8 10 2" xfId="25672" xr:uid="{A45DCDE1-4B74-4952-B0CF-44C6E3BF3BAB}"/>
    <cellStyle name="Normal 10 2 8 11" xfId="13278" xr:uid="{00000000-0005-0000-0000-00009F100000}"/>
    <cellStyle name="Normal 10 2 8 11 2" xfId="26701" xr:uid="{0CA23BE2-C262-45BA-8DA0-525971BAACF4}"/>
    <cellStyle name="Normal 10 2 8 12" xfId="14310" xr:uid="{00000000-0005-0000-0000-0000A0100000}"/>
    <cellStyle name="Normal 10 2 8 12 2" xfId="27733" xr:uid="{F01A77C4-A27E-469A-8EB7-24870BAAFC85}"/>
    <cellStyle name="Normal 10 2 8 13" xfId="15340" xr:uid="{00000000-0005-0000-0000-0000A1100000}"/>
    <cellStyle name="Normal 10 2 8 13 2" xfId="28763" xr:uid="{C9FE7DE4-BC0D-473F-85D5-D8577245368D}"/>
    <cellStyle name="Normal 10 2 8 14" xfId="16395" xr:uid="{00000000-0005-0000-0000-0000A2100000}"/>
    <cellStyle name="Normal 10 2 8 14 2" xfId="29818" xr:uid="{B20F072B-372B-4EAA-91FF-24969BFFF5ED}"/>
    <cellStyle name="Normal 10 2 8 15" xfId="17442" xr:uid="{4EE07468-F720-4AF0-B585-813DE1D38586}"/>
    <cellStyle name="Normal 10 2 8 2" xfId="3371" xr:uid="{00000000-0005-0000-0000-0000A3100000}"/>
    <cellStyle name="Normal 10 2 8 2 10" xfId="14311" xr:uid="{00000000-0005-0000-0000-0000A4100000}"/>
    <cellStyle name="Normal 10 2 8 2 10 2" xfId="27734" xr:uid="{91041E94-ADA9-47E2-BF12-5EE854B6A21E}"/>
    <cellStyle name="Normal 10 2 8 2 11" xfId="15341" xr:uid="{00000000-0005-0000-0000-0000A5100000}"/>
    <cellStyle name="Normal 10 2 8 2 11 2" xfId="28764" xr:uid="{F3A40E62-454C-4EBC-ACCF-C7BDF8092DAE}"/>
    <cellStyle name="Normal 10 2 8 2 12" xfId="16396" xr:uid="{00000000-0005-0000-0000-0000A6100000}"/>
    <cellStyle name="Normal 10 2 8 2 12 2" xfId="29819" xr:uid="{30244A14-E823-4431-88CB-1679DC117EE8}"/>
    <cellStyle name="Normal 10 2 8 2 13" xfId="17443" xr:uid="{67E1A5E1-A543-4E43-92E7-21496F009BFC}"/>
    <cellStyle name="Normal 10 2 8 2 2" xfId="4633" xr:uid="{00000000-0005-0000-0000-0000A7100000}"/>
    <cellStyle name="Normal 10 2 8 2 2 10" xfId="16397" xr:uid="{00000000-0005-0000-0000-0000A8100000}"/>
    <cellStyle name="Normal 10 2 8 2 2 10 2" xfId="29820" xr:uid="{7979D6A8-BF1D-4500-B96C-5DF300B01DB0}"/>
    <cellStyle name="Normal 10 2 8 2 2 11" xfId="18057" xr:uid="{FD9EB13F-0688-4580-A6EE-D60A17F4C4C0}"/>
    <cellStyle name="Normal 10 2 8 2 2 2" xfId="5059" xr:uid="{00000000-0005-0000-0000-0000A9100000}"/>
    <cellStyle name="Normal 10 2 8 2 2 2 2" xfId="9169" xr:uid="{00000000-0005-0000-0000-0000AA100000}"/>
    <cellStyle name="Normal 10 2 8 2 2 2 2 2" xfId="22592" xr:uid="{39D6670A-1135-47BC-9A46-E2B8E89FE552}"/>
    <cellStyle name="Normal 10 2 8 2 2 2 3" xfId="18482" xr:uid="{631539C0-3058-4853-831E-1D6138EFF8F3}"/>
    <cellStyle name="Normal 10 2 8 2 2 3" xfId="6081" xr:uid="{00000000-0005-0000-0000-0000AB100000}"/>
    <cellStyle name="Normal 10 2 8 2 2 3 2" xfId="10191" xr:uid="{00000000-0005-0000-0000-0000AC100000}"/>
    <cellStyle name="Normal 10 2 8 2 2 3 2 2" xfId="23614" xr:uid="{D74B5EAD-8D3E-47DF-8C8D-2DBFB5A2704E}"/>
    <cellStyle name="Normal 10 2 8 2 2 3 3" xfId="19504" xr:uid="{C4B78E4D-2702-4276-BA26-3CA8DB6B7467}"/>
    <cellStyle name="Normal 10 2 8 2 2 4" xfId="7110" xr:uid="{00000000-0005-0000-0000-0000AD100000}"/>
    <cellStyle name="Normal 10 2 8 2 2 4 2" xfId="11220" xr:uid="{00000000-0005-0000-0000-0000AE100000}"/>
    <cellStyle name="Normal 10 2 8 2 2 4 2 2" xfId="24643" xr:uid="{82ED5925-06CC-4579-BD28-662E48EB1D7D}"/>
    <cellStyle name="Normal 10 2 8 2 2 4 3" xfId="20533" xr:uid="{20B386AC-0970-4B7C-B20A-C5971A69CF3C}"/>
    <cellStyle name="Normal 10 2 8 2 2 5" xfId="8744" xr:uid="{00000000-0005-0000-0000-0000AF100000}"/>
    <cellStyle name="Normal 10 2 8 2 2 5 2" xfId="22167" xr:uid="{FCD32EC8-8B2F-49CF-9563-879456FD5804}"/>
    <cellStyle name="Normal 10 2 8 2 2 6" xfId="12251" xr:uid="{00000000-0005-0000-0000-0000B0100000}"/>
    <cellStyle name="Normal 10 2 8 2 2 6 2" xfId="25674" xr:uid="{DF9CFA26-BB45-41C7-B0E8-D9F57A735184}"/>
    <cellStyle name="Normal 10 2 8 2 2 7" xfId="13280" xr:uid="{00000000-0005-0000-0000-0000B1100000}"/>
    <cellStyle name="Normal 10 2 8 2 2 7 2" xfId="26703" xr:uid="{20E38A06-A14B-49F6-AEF9-F742F70BA86A}"/>
    <cellStyle name="Normal 10 2 8 2 2 8" xfId="14312" xr:uid="{00000000-0005-0000-0000-0000B2100000}"/>
    <cellStyle name="Normal 10 2 8 2 2 8 2" xfId="27735" xr:uid="{83F59A34-FE5F-4A23-8752-E489CCE7C226}"/>
    <cellStyle name="Normal 10 2 8 2 2 9" xfId="15342" xr:uid="{00000000-0005-0000-0000-0000B3100000}"/>
    <cellStyle name="Normal 10 2 8 2 2 9 2" xfId="28765" xr:uid="{78CAB9F6-8CF4-4FE0-801A-C2E92A5FC684}"/>
    <cellStyle name="Normal 10 2 8 2 3" xfId="4284" xr:uid="{00000000-0005-0000-0000-0000B4100000}"/>
    <cellStyle name="Normal 10 2 8 2 3 10" xfId="16398" xr:uid="{00000000-0005-0000-0000-0000B5100000}"/>
    <cellStyle name="Normal 10 2 8 2 3 10 2" xfId="29821" xr:uid="{3A04E86F-A6D4-4772-9AA1-A100371B8B4A}"/>
    <cellStyle name="Normal 10 2 8 2 3 11" xfId="17716" xr:uid="{79C04DE2-00CD-4A25-94A4-DDAC2D1149E6}"/>
    <cellStyle name="Normal 10 2 8 2 3 2" xfId="5060" xr:uid="{00000000-0005-0000-0000-0000B6100000}"/>
    <cellStyle name="Normal 10 2 8 2 3 2 2" xfId="9170" xr:uid="{00000000-0005-0000-0000-0000B7100000}"/>
    <cellStyle name="Normal 10 2 8 2 3 2 2 2" xfId="22593" xr:uid="{33EA7528-2078-4CCE-B66F-0A2F1B9CD9E9}"/>
    <cellStyle name="Normal 10 2 8 2 3 2 3" xfId="18483" xr:uid="{CF67D984-5A43-4360-AAC3-2BBD76F282A9}"/>
    <cellStyle name="Normal 10 2 8 2 3 3" xfId="6082" xr:uid="{00000000-0005-0000-0000-0000B8100000}"/>
    <cellStyle name="Normal 10 2 8 2 3 3 2" xfId="10192" xr:uid="{00000000-0005-0000-0000-0000B9100000}"/>
    <cellStyle name="Normal 10 2 8 2 3 3 2 2" xfId="23615" xr:uid="{2649656E-138F-4F31-9222-C97AA3474467}"/>
    <cellStyle name="Normal 10 2 8 2 3 3 3" xfId="19505" xr:uid="{9B45FAE4-94B7-4A9D-81F6-949D98CC8333}"/>
    <cellStyle name="Normal 10 2 8 2 3 4" xfId="7111" xr:uid="{00000000-0005-0000-0000-0000BA100000}"/>
    <cellStyle name="Normal 10 2 8 2 3 4 2" xfId="11221" xr:uid="{00000000-0005-0000-0000-0000BB100000}"/>
    <cellStyle name="Normal 10 2 8 2 3 4 2 2" xfId="24644" xr:uid="{9D964D6E-C659-4A08-8E52-440FF1A1FE81}"/>
    <cellStyle name="Normal 10 2 8 2 3 4 3" xfId="20534" xr:uid="{F419A073-D30E-4FC5-BDA6-144C194FE228}"/>
    <cellStyle name="Normal 10 2 8 2 3 5" xfId="8403" xr:uid="{00000000-0005-0000-0000-0000BC100000}"/>
    <cellStyle name="Normal 10 2 8 2 3 5 2" xfId="21826" xr:uid="{21C60D8C-3A87-4EB4-91D7-7E0DDEBAC6C6}"/>
    <cellStyle name="Normal 10 2 8 2 3 6" xfId="12252" xr:uid="{00000000-0005-0000-0000-0000BD100000}"/>
    <cellStyle name="Normal 10 2 8 2 3 6 2" xfId="25675" xr:uid="{9271AED6-AADB-4E99-B79F-B0851FD856E6}"/>
    <cellStyle name="Normal 10 2 8 2 3 7" xfId="13281" xr:uid="{00000000-0005-0000-0000-0000BE100000}"/>
    <cellStyle name="Normal 10 2 8 2 3 7 2" xfId="26704" xr:uid="{CC2B8E54-55F3-4C3F-B0AF-E062CA2B79AF}"/>
    <cellStyle name="Normal 10 2 8 2 3 8" xfId="14313" xr:uid="{00000000-0005-0000-0000-0000BF100000}"/>
    <cellStyle name="Normal 10 2 8 2 3 8 2" xfId="27736" xr:uid="{95214FBA-B1A6-428E-9503-5D49EEB9FC26}"/>
    <cellStyle name="Normal 10 2 8 2 3 9" xfId="15343" xr:uid="{00000000-0005-0000-0000-0000C0100000}"/>
    <cellStyle name="Normal 10 2 8 2 3 9 2" xfId="28766" xr:uid="{067346AC-4DFA-4BDE-89D2-EB220817BDE3}"/>
    <cellStyle name="Normal 10 2 8 2 4" xfId="5058" xr:uid="{00000000-0005-0000-0000-0000C1100000}"/>
    <cellStyle name="Normal 10 2 8 2 4 2" xfId="9168" xr:uid="{00000000-0005-0000-0000-0000C2100000}"/>
    <cellStyle name="Normal 10 2 8 2 4 2 2" xfId="22591" xr:uid="{D3693851-341E-4469-84B3-0CA7B0952F0D}"/>
    <cellStyle name="Normal 10 2 8 2 4 3" xfId="18481" xr:uid="{FD70F93E-746F-4F5C-A5E7-940734CBDE4C}"/>
    <cellStyle name="Normal 10 2 8 2 5" xfId="6080" xr:uid="{00000000-0005-0000-0000-0000C3100000}"/>
    <cellStyle name="Normal 10 2 8 2 5 2" xfId="10190" xr:uid="{00000000-0005-0000-0000-0000C4100000}"/>
    <cellStyle name="Normal 10 2 8 2 5 2 2" xfId="23613" xr:uid="{4F7B90D3-02E8-4559-858E-50CAD6E048FF}"/>
    <cellStyle name="Normal 10 2 8 2 5 3" xfId="19503" xr:uid="{9A0F716D-C024-49DD-B6DB-FB1497D5CB35}"/>
    <cellStyle name="Normal 10 2 8 2 6" xfId="7109" xr:uid="{00000000-0005-0000-0000-0000C5100000}"/>
    <cellStyle name="Normal 10 2 8 2 6 2" xfId="11219" xr:uid="{00000000-0005-0000-0000-0000C6100000}"/>
    <cellStyle name="Normal 10 2 8 2 6 2 2" xfId="24642" xr:uid="{68BB083C-5770-425E-BC07-0DBAB62E2CD5}"/>
    <cellStyle name="Normal 10 2 8 2 6 3" xfId="20532" xr:uid="{F0448ECD-50A5-4B48-83C1-E330BD4E4F90}"/>
    <cellStyle name="Normal 10 2 8 2 7" xfId="8130" xr:uid="{00000000-0005-0000-0000-0000C7100000}"/>
    <cellStyle name="Normal 10 2 8 2 7 2" xfId="21553" xr:uid="{A9BDF0FB-7497-4FBB-A045-64A40FBD3DD6}"/>
    <cellStyle name="Normal 10 2 8 2 8" xfId="12250" xr:uid="{00000000-0005-0000-0000-0000C8100000}"/>
    <cellStyle name="Normal 10 2 8 2 8 2" xfId="25673" xr:uid="{535FFC2E-C258-4001-9EFC-619DD03C8284}"/>
    <cellStyle name="Normal 10 2 8 2 9" xfId="13279" xr:uid="{00000000-0005-0000-0000-0000C9100000}"/>
    <cellStyle name="Normal 10 2 8 2 9 2" xfId="26702" xr:uid="{E507ECD6-3C02-44EC-955D-E8A32F1B205B}"/>
    <cellStyle name="Normal 10 2 8 3" xfId="3372" xr:uid="{00000000-0005-0000-0000-0000CA100000}"/>
    <cellStyle name="Normal 10 2 8 3 10" xfId="14314" xr:uid="{00000000-0005-0000-0000-0000CB100000}"/>
    <cellStyle name="Normal 10 2 8 3 10 2" xfId="27737" xr:uid="{CE1C9A93-15BC-445E-9D85-8232EB2721C3}"/>
    <cellStyle name="Normal 10 2 8 3 11" xfId="15344" xr:uid="{00000000-0005-0000-0000-0000CC100000}"/>
    <cellStyle name="Normal 10 2 8 3 11 2" xfId="28767" xr:uid="{A61F6CEA-39E7-496A-8B70-81CC5D69BE80}"/>
    <cellStyle name="Normal 10 2 8 3 12" xfId="16399" xr:uid="{00000000-0005-0000-0000-0000CD100000}"/>
    <cellStyle name="Normal 10 2 8 3 12 2" xfId="29822" xr:uid="{89D06956-D00F-4462-905F-106B56570832}"/>
    <cellStyle name="Normal 10 2 8 3 13" xfId="17444" xr:uid="{8774CA65-8B6F-461A-BF93-F4612ABD0002}"/>
    <cellStyle name="Normal 10 2 8 3 2" xfId="4634" xr:uid="{00000000-0005-0000-0000-0000CE100000}"/>
    <cellStyle name="Normal 10 2 8 3 2 10" xfId="16400" xr:uid="{00000000-0005-0000-0000-0000CF100000}"/>
    <cellStyle name="Normal 10 2 8 3 2 10 2" xfId="29823" xr:uid="{43E44315-4FC6-4DC7-BBD1-A364D97093D8}"/>
    <cellStyle name="Normal 10 2 8 3 2 11" xfId="18058" xr:uid="{3E8650A7-C80F-41EF-A920-CAA53E13FDDD}"/>
    <cellStyle name="Normal 10 2 8 3 2 2" xfId="5062" xr:uid="{00000000-0005-0000-0000-0000D0100000}"/>
    <cellStyle name="Normal 10 2 8 3 2 2 2" xfId="9172" xr:uid="{00000000-0005-0000-0000-0000D1100000}"/>
    <cellStyle name="Normal 10 2 8 3 2 2 2 2" xfId="22595" xr:uid="{1B44671F-8369-45C9-A46D-F7B2882510E7}"/>
    <cellStyle name="Normal 10 2 8 3 2 2 3" xfId="18485" xr:uid="{54D8F141-CA70-4731-8EB3-9B52873B2C50}"/>
    <cellStyle name="Normal 10 2 8 3 2 3" xfId="6084" xr:uid="{00000000-0005-0000-0000-0000D2100000}"/>
    <cellStyle name="Normal 10 2 8 3 2 3 2" xfId="10194" xr:uid="{00000000-0005-0000-0000-0000D3100000}"/>
    <cellStyle name="Normal 10 2 8 3 2 3 2 2" xfId="23617" xr:uid="{0303DE56-F8CA-4DAA-8179-5A1F6541F531}"/>
    <cellStyle name="Normal 10 2 8 3 2 3 3" xfId="19507" xr:uid="{12360E33-3E2D-4775-B504-D4F91177BB23}"/>
    <cellStyle name="Normal 10 2 8 3 2 4" xfId="7113" xr:uid="{00000000-0005-0000-0000-0000D4100000}"/>
    <cellStyle name="Normal 10 2 8 3 2 4 2" xfId="11223" xr:uid="{00000000-0005-0000-0000-0000D5100000}"/>
    <cellStyle name="Normal 10 2 8 3 2 4 2 2" xfId="24646" xr:uid="{044BE923-C0CB-47F2-BEA8-1352CB112833}"/>
    <cellStyle name="Normal 10 2 8 3 2 4 3" xfId="20536" xr:uid="{9598C265-3F42-495C-BE1C-D7CD7E234768}"/>
    <cellStyle name="Normal 10 2 8 3 2 5" xfId="8745" xr:uid="{00000000-0005-0000-0000-0000D6100000}"/>
    <cellStyle name="Normal 10 2 8 3 2 5 2" xfId="22168" xr:uid="{5EA9733B-EBA4-4CEE-AE40-89C31D6C1632}"/>
    <cellStyle name="Normal 10 2 8 3 2 6" xfId="12254" xr:uid="{00000000-0005-0000-0000-0000D7100000}"/>
    <cellStyle name="Normal 10 2 8 3 2 6 2" xfId="25677" xr:uid="{D2D9C320-A5EB-41A7-8C69-922812B462DF}"/>
    <cellStyle name="Normal 10 2 8 3 2 7" xfId="13283" xr:uid="{00000000-0005-0000-0000-0000D8100000}"/>
    <cellStyle name="Normal 10 2 8 3 2 7 2" xfId="26706" xr:uid="{C83A494E-3928-48A4-A2DA-95C07FD085C6}"/>
    <cellStyle name="Normal 10 2 8 3 2 8" xfId="14315" xr:uid="{00000000-0005-0000-0000-0000D9100000}"/>
    <cellStyle name="Normal 10 2 8 3 2 8 2" xfId="27738" xr:uid="{B418F370-406D-42A6-8D2D-B4F26D1A988A}"/>
    <cellStyle name="Normal 10 2 8 3 2 9" xfId="15345" xr:uid="{00000000-0005-0000-0000-0000DA100000}"/>
    <cellStyle name="Normal 10 2 8 3 2 9 2" xfId="28768" xr:uid="{6C238D30-968B-445E-8C8C-A009A2B84766}"/>
    <cellStyle name="Normal 10 2 8 3 3" xfId="4285" xr:uid="{00000000-0005-0000-0000-0000DB100000}"/>
    <cellStyle name="Normal 10 2 8 3 3 10" xfId="16401" xr:uid="{00000000-0005-0000-0000-0000DC100000}"/>
    <cellStyle name="Normal 10 2 8 3 3 10 2" xfId="29824" xr:uid="{BCF4D6CC-E27D-4745-A283-636D6C8F3576}"/>
    <cellStyle name="Normal 10 2 8 3 3 11" xfId="17717" xr:uid="{4225810A-25DD-4939-9C32-BD8EF7FA413B}"/>
    <cellStyle name="Normal 10 2 8 3 3 2" xfId="5063" xr:uid="{00000000-0005-0000-0000-0000DD100000}"/>
    <cellStyle name="Normal 10 2 8 3 3 2 2" xfId="9173" xr:uid="{00000000-0005-0000-0000-0000DE100000}"/>
    <cellStyle name="Normal 10 2 8 3 3 2 2 2" xfId="22596" xr:uid="{5767C9A2-303B-4729-9ADD-F8C896975116}"/>
    <cellStyle name="Normal 10 2 8 3 3 2 3" xfId="18486" xr:uid="{AF7A7D1B-FC40-41D3-AEFA-BBC5A2FE58A4}"/>
    <cellStyle name="Normal 10 2 8 3 3 3" xfId="6085" xr:uid="{00000000-0005-0000-0000-0000DF100000}"/>
    <cellStyle name="Normal 10 2 8 3 3 3 2" xfId="10195" xr:uid="{00000000-0005-0000-0000-0000E0100000}"/>
    <cellStyle name="Normal 10 2 8 3 3 3 2 2" xfId="23618" xr:uid="{ADA9ED29-D2C8-49A6-87F0-73FEC8E20621}"/>
    <cellStyle name="Normal 10 2 8 3 3 3 3" xfId="19508" xr:uid="{7DDA2700-9941-4631-913B-DDD7E4984322}"/>
    <cellStyle name="Normal 10 2 8 3 3 4" xfId="7114" xr:uid="{00000000-0005-0000-0000-0000E1100000}"/>
    <cellStyle name="Normal 10 2 8 3 3 4 2" xfId="11224" xr:uid="{00000000-0005-0000-0000-0000E2100000}"/>
    <cellStyle name="Normal 10 2 8 3 3 4 2 2" xfId="24647" xr:uid="{4DD5D77C-D8B4-4705-8F5A-8501C7E33867}"/>
    <cellStyle name="Normal 10 2 8 3 3 4 3" xfId="20537" xr:uid="{9CF23285-CC74-4392-9873-1BCC7D7E199B}"/>
    <cellStyle name="Normal 10 2 8 3 3 5" xfId="8404" xr:uid="{00000000-0005-0000-0000-0000E3100000}"/>
    <cellStyle name="Normal 10 2 8 3 3 5 2" xfId="21827" xr:uid="{5615F0C8-9881-4323-AE50-47434252438B}"/>
    <cellStyle name="Normal 10 2 8 3 3 6" xfId="12255" xr:uid="{00000000-0005-0000-0000-0000E4100000}"/>
    <cellStyle name="Normal 10 2 8 3 3 6 2" xfId="25678" xr:uid="{72ED53AB-D465-4E17-AFFE-77618B20A27B}"/>
    <cellStyle name="Normal 10 2 8 3 3 7" xfId="13284" xr:uid="{00000000-0005-0000-0000-0000E5100000}"/>
    <cellStyle name="Normal 10 2 8 3 3 7 2" xfId="26707" xr:uid="{BC0AD688-4430-48C0-A018-A7A50085C772}"/>
    <cellStyle name="Normal 10 2 8 3 3 8" xfId="14316" xr:uid="{00000000-0005-0000-0000-0000E6100000}"/>
    <cellStyle name="Normal 10 2 8 3 3 8 2" xfId="27739" xr:uid="{DC119F9A-B81D-4034-9855-7CB5CDEA98C8}"/>
    <cellStyle name="Normal 10 2 8 3 3 9" xfId="15346" xr:uid="{00000000-0005-0000-0000-0000E7100000}"/>
    <cellStyle name="Normal 10 2 8 3 3 9 2" xfId="28769" xr:uid="{213F5DD0-E12B-4153-9E75-036F534FC511}"/>
    <cellStyle name="Normal 10 2 8 3 4" xfId="5061" xr:uid="{00000000-0005-0000-0000-0000E8100000}"/>
    <cellStyle name="Normal 10 2 8 3 4 2" xfId="9171" xr:uid="{00000000-0005-0000-0000-0000E9100000}"/>
    <cellStyle name="Normal 10 2 8 3 4 2 2" xfId="22594" xr:uid="{BB816B3A-0DD1-4434-AA39-326930CF3A6F}"/>
    <cellStyle name="Normal 10 2 8 3 4 3" xfId="18484" xr:uid="{04B58461-5BEB-4403-90BE-F2EABAE494C8}"/>
    <cellStyle name="Normal 10 2 8 3 5" xfId="6083" xr:uid="{00000000-0005-0000-0000-0000EA100000}"/>
    <cellStyle name="Normal 10 2 8 3 5 2" xfId="10193" xr:uid="{00000000-0005-0000-0000-0000EB100000}"/>
    <cellStyle name="Normal 10 2 8 3 5 2 2" xfId="23616" xr:uid="{B3B0885D-ABC0-40F7-9498-6EA8678756DF}"/>
    <cellStyle name="Normal 10 2 8 3 5 3" xfId="19506" xr:uid="{3BE0255A-7CEE-4DEE-9BCE-47F26AAD4AE5}"/>
    <cellStyle name="Normal 10 2 8 3 6" xfId="7112" xr:uid="{00000000-0005-0000-0000-0000EC100000}"/>
    <cellStyle name="Normal 10 2 8 3 6 2" xfId="11222" xr:uid="{00000000-0005-0000-0000-0000ED100000}"/>
    <cellStyle name="Normal 10 2 8 3 6 2 2" xfId="24645" xr:uid="{128E1F88-FDBD-4A04-B489-F10CB3FA425F}"/>
    <cellStyle name="Normal 10 2 8 3 6 3" xfId="20535" xr:uid="{8533FBA8-8AC6-423A-A25A-17C1BF3C013F}"/>
    <cellStyle name="Normal 10 2 8 3 7" xfId="8131" xr:uid="{00000000-0005-0000-0000-0000EE100000}"/>
    <cellStyle name="Normal 10 2 8 3 7 2" xfId="21554" xr:uid="{738BB0C7-BA87-45A6-B4FD-16C85EF4117D}"/>
    <cellStyle name="Normal 10 2 8 3 8" xfId="12253" xr:uid="{00000000-0005-0000-0000-0000EF100000}"/>
    <cellStyle name="Normal 10 2 8 3 8 2" xfId="25676" xr:uid="{861CA05B-381E-4F96-935E-3773A742A150}"/>
    <cellStyle name="Normal 10 2 8 3 9" xfId="13282" xr:uid="{00000000-0005-0000-0000-0000F0100000}"/>
    <cellStyle name="Normal 10 2 8 3 9 2" xfId="26705" xr:uid="{788DC4CF-F40D-47F4-A5C8-A33324C8C885}"/>
    <cellStyle name="Normal 10 2 8 4" xfId="4632" xr:uid="{00000000-0005-0000-0000-0000F1100000}"/>
    <cellStyle name="Normal 10 2 8 4 10" xfId="16402" xr:uid="{00000000-0005-0000-0000-0000F2100000}"/>
    <cellStyle name="Normal 10 2 8 4 10 2" xfId="29825" xr:uid="{07FD366F-BBB4-4472-BBF6-07C68DDD0B30}"/>
    <cellStyle name="Normal 10 2 8 4 11" xfId="18056" xr:uid="{5706D295-E2A8-428C-8B5D-FD2B0F804BD2}"/>
    <cellStyle name="Normal 10 2 8 4 2" xfId="5064" xr:uid="{00000000-0005-0000-0000-0000F3100000}"/>
    <cellStyle name="Normal 10 2 8 4 2 2" xfId="9174" xr:uid="{00000000-0005-0000-0000-0000F4100000}"/>
    <cellStyle name="Normal 10 2 8 4 2 2 2" xfId="22597" xr:uid="{DF9BE0F4-1E9A-40BF-885F-421A9397C492}"/>
    <cellStyle name="Normal 10 2 8 4 2 3" xfId="18487" xr:uid="{272579C6-204E-4AD2-83E2-7EAC3F9BFC1B}"/>
    <cellStyle name="Normal 10 2 8 4 3" xfId="6086" xr:uid="{00000000-0005-0000-0000-0000F5100000}"/>
    <cellStyle name="Normal 10 2 8 4 3 2" xfId="10196" xr:uid="{00000000-0005-0000-0000-0000F6100000}"/>
    <cellStyle name="Normal 10 2 8 4 3 2 2" xfId="23619" xr:uid="{C6FB1D1C-D070-4527-B1D3-74C4B072B131}"/>
    <cellStyle name="Normal 10 2 8 4 3 3" xfId="19509" xr:uid="{8218289B-F4FB-4DDE-A72D-7CA2BAA8F0CB}"/>
    <cellStyle name="Normal 10 2 8 4 4" xfId="7115" xr:uid="{00000000-0005-0000-0000-0000F7100000}"/>
    <cellStyle name="Normal 10 2 8 4 4 2" xfId="11225" xr:uid="{00000000-0005-0000-0000-0000F8100000}"/>
    <cellStyle name="Normal 10 2 8 4 4 2 2" xfId="24648" xr:uid="{B56CEC41-0799-478C-A997-5A812DD130AA}"/>
    <cellStyle name="Normal 10 2 8 4 4 3" xfId="20538" xr:uid="{F1510AE1-D614-4786-8D3E-581337525547}"/>
    <cellStyle name="Normal 10 2 8 4 5" xfId="8743" xr:uid="{00000000-0005-0000-0000-0000F9100000}"/>
    <cellStyle name="Normal 10 2 8 4 5 2" xfId="22166" xr:uid="{FC727322-4CAB-4892-81D7-180B4E068A78}"/>
    <cellStyle name="Normal 10 2 8 4 6" xfId="12256" xr:uid="{00000000-0005-0000-0000-0000FA100000}"/>
    <cellStyle name="Normal 10 2 8 4 6 2" xfId="25679" xr:uid="{DC6E2239-D9FD-4C77-8D82-FEA7CB421270}"/>
    <cellStyle name="Normal 10 2 8 4 7" xfId="13285" xr:uid="{00000000-0005-0000-0000-0000FB100000}"/>
    <cellStyle name="Normal 10 2 8 4 7 2" xfId="26708" xr:uid="{444BF326-5198-4413-B88A-AACA720DC40B}"/>
    <cellStyle name="Normal 10 2 8 4 8" xfId="14317" xr:uid="{00000000-0005-0000-0000-0000FC100000}"/>
    <cellStyle name="Normal 10 2 8 4 8 2" xfId="27740" xr:uid="{485B1F5A-E51B-45FF-9735-F131E710DD0E}"/>
    <cellStyle name="Normal 10 2 8 4 9" xfId="15347" xr:uid="{00000000-0005-0000-0000-0000FD100000}"/>
    <cellStyle name="Normal 10 2 8 4 9 2" xfId="28770" xr:uid="{0E874B0F-692B-4FEE-B44D-66FDEFD67C64}"/>
    <cellStyle name="Normal 10 2 8 5" xfId="4283" xr:uid="{00000000-0005-0000-0000-0000FE100000}"/>
    <cellStyle name="Normal 10 2 8 5 10" xfId="16403" xr:uid="{00000000-0005-0000-0000-0000FF100000}"/>
    <cellStyle name="Normal 10 2 8 5 10 2" xfId="29826" xr:uid="{944B546E-50CF-4857-AD52-2D7077DCBE06}"/>
    <cellStyle name="Normal 10 2 8 5 11" xfId="17715" xr:uid="{7C990A06-AD0B-4AC1-84B0-D257696233CC}"/>
    <cellStyle name="Normal 10 2 8 5 2" xfId="5065" xr:uid="{00000000-0005-0000-0000-000000110000}"/>
    <cellStyle name="Normal 10 2 8 5 2 2" xfId="9175" xr:uid="{00000000-0005-0000-0000-000001110000}"/>
    <cellStyle name="Normal 10 2 8 5 2 2 2" xfId="22598" xr:uid="{7E94940A-46AA-4397-8D75-6D4A3771AEE3}"/>
    <cellStyle name="Normal 10 2 8 5 2 3" xfId="18488" xr:uid="{D8FD874F-AA30-48E2-80B2-2BCB275CC46E}"/>
    <cellStyle name="Normal 10 2 8 5 3" xfId="6087" xr:uid="{00000000-0005-0000-0000-000002110000}"/>
    <cellStyle name="Normal 10 2 8 5 3 2" xfId="10197" xr:uid="{00000000-0005-0000-0000-000003110000}"/>
    <cellStyle name="Normal 10 2 8 5 3 2 2" xfId="23620" xr:uid="{49A2132A-6855-4FA6-8848-B63A6A64043D}"/>
    <cellStyle name="Normal 10 2 8 5 3 3" xfId="19510" xr:uid="{9EF09833-3294-45AF-B099-356A28000DA8}"/>
    <cellStyle name="Normal 10 2 8 5 4" xfId="7116" xr:uid="{00000000-0005-0000-0000-000004110000}"/>
    <cellStyle name="Normal 10 2 8 5 4 2" xfId="11226" xr:uid="{00000000-0005-0000-0000-000005110000}"/>
    <cellStyle name="Normal 10 2 8 5 4 2 2" xfId="24649" xr:uid="{50B1BAEC-9008-4A79-A5DA-BDAA5513CE19}"/>
    <cellStyle name="Normal 10 2 8 5 4 3" xfId="20539" xr:uid="{10113BE6-AE29-47E9-8A55-6ADF405C6136}"/>
    <cellStyle name="Normal 10 2 8 5 5" xfId="8402" xr:uid="{00000000-0005-0000-0000-000006110000}"/>
    <cellStyle name="Normal 10 2 8 5 5 2" xfId="21825" xr:uid="{07F6512B-32B2-4CD9-93BC-19408E39B93E}"/>
    <cellStyle name="Normal 10 2 8 5 6" xfId="12257" xr:uid="{00000000-0005-0000-0000-000007110000}"/>
    <cellStyle name="Normal 10 2 8 5 6 2" xfId="25680" xr:uid="{FBA39C15-154B-4D38-A8EE-F1756FACD39C}"/>
    <cellStyle name="Normal 10 2 8 5 7" xfId="13286" xr:uid="{00000000-0005-0000-0000-000008110000}"/>
    <cellStyle name="Normal 10 2 8 5 7 2" xfId="26709" xr:uid="{94FFC95F-051C-4E03-87A9-56593A53DBCE}"/>
    <cellStyle name="Normal 10 2 8 5 8" xfId="14318" xr:uid="{00000000-0005-0000-0000-000009110000}"/>
    <cellStyle name="Normal 10 2 8 5 8 2" xfId="27741" xr:uid="{EC5958F3-0AA8-46BA-B0D3-21DF54F7A35A}"/>
    <cellStyle name="Normal 10 2 8 5 9" xfId="15348" xr:uid="{00000000-0005-0000-0000-00000A110000}"/>
    <cellStyle name="Normal 10 2 8 5 9 2" xfId="28771" xr:uid="{CCC73FB8-A712-484D-9E21-8378F00E9754}"/>
    <cellStyle name="Normal 10 2 8 6" xfId="5057" xr:uid="{00000000-0005-0000-0000-00000B110000}"/>
    <cellStyle name="Normal 10 2 8 6 2" xfId="9167" xr:uid="{00000000-0005-0000-0000-00000C110000}"/>
    <cellStyle name="Normal 10 2 8 6 2 2" xfId="22590" xr:uid="{8EEEE2C0-CBB6-44BF-A553-76D98891938C}"/>
    <cellStyle name="Normal 10 2 8 6 3" xfId="18480" xr:uid="{ED33774F-8DD9-408C-AA03-50CC1609C94C}"/>
    <cellStyle name="Normal 10 2 8 7" xfId="6079" xr:uid="{00000000-0005-0000-0000-00000D110000}"/>
    <cellStyle name="Normal 10 2 8 7 2" xfId="10189" xr:uid="{00000000-0005-0000-0000-00000E110000}"/>
    <cellStyle name="Normal 10 2 8 7 2 2" xfId="23612" xr:uid="{249E6575-C168-4525-B3F2-C17EA369F014}"/>
    <cellStyle name="Normal 10 2 8 7 3" xfId="19502" xr:uid="{73C2BCD3-E277-4207-91C5-FE463687BCA7}"/>
    <cellStyle name="Normal 10 2 8 8" xfId="7108" xr:uid="{00000000-0005-0000-0000-00000F110000}"/>
    <cellStyle name="Normal 10 2 8 8 2" xfId="11218" xr:uid="{00000000-0005-0000-0000-000010110000}"/>
    <cellStyle name="Normal 10 2 8 8 2 2" xfId="24641" xr:uid="{69217AED-F893-4DBC-8BCB-97E2437AE23A}"/>
    <cellStyle name="Normal 10 2 8 8 3" xfId="20531" xr:uid="{6B2B2FB2-AB6F-4B0A-BF37-DBD9E38B83FB}"/>
    <cellStyle name="Normal 10 2 8 9" xfId="8129" xr:uid="{00000000-0005-0000-0000-000011110000}"/>
    <cellStyle name="Normal 10 2 8 9 2" xfId="21552" xr:uid="{509655A4-01EF-4982-902D-EB0EEFB47A6D}"/>
    <cellStyle name="Normal 10 2 9" xfId="3373" xr:uid="{00000000-0005-0000-0000-000012110000}"/>
    <cellStyle name="Normal 10 2 9 10" xfId="12258" xr:uid="{00000000-0005-0000-0000-000013110000}"/>
    <cellStyle name="Normal 10 2 9 10 2" xfId="25681" xr:uid="{86C52F1D-6740-4A05-8409-700D8B810FE7}"/>
    <cellStyle name="Normal 10 2 9 11" xfId="13287" xr:uid="{00000000-0005-0000-0000-000014110000}"/>
    <cellStyle name="Normal 10 2 9 11 2" xfId="26710" xr:uid="{D206F107-7C81-4A8D-8A22-5EC85FC0F9DC}"/>
    <cellStyle name="Normal 10 2 9 12" xfId="14319" xr:uid="{00000000-0005-0000-0000-000015110000}"/>
    <cellStyle name="Normal 10 2 9 12 2" xfId="27742" xr:uid="{BE2542DB-EE15-4F3C-86AC-D180B534B447}"/>
    <cellStyle name="Normal 10 2 9 13" xfId="15349" xr:uid="{00000000-0005-0000-0000-000016110000}"/>
    <cellStyle name="Normal 10 2 9 13 2" xfId="28772" xr:uid="{2F65A357-6B9E-4A8F-9DDD-B66ED45B66D6}"/>
    <cellStyle name="Normal 10 2 9 14" xfId="16404" xr:uid="{00000000-0005-0000-0000-000017110000}"/>
    <cellStyle name="Normal 10 2 9 14 2" xfId="29827" xr:uid="{D514666E-5917-4E08-B427-50DEABA7F469}"/>
    <cellStyle name="Normal 10 2 9 15" xfId="17445" xr:uid="{5423DDA2-86AF-48B9-A40A-1F0B75295C8A}"/>
    <cellStyle name="Normal 10 2 9 2" xfId="3374" xr:uid="{00000000-0005-0000-0000-000018110000}"/>
    <cellStyle name="Normal 10 2 9 2 10" xfId="14320" xr:uid="{00000000-0005-0000-0000-000019110000}"/>
    <cellStyle name="Normal 10 2 9 2 10 2" xfId="27743" xr:uid="{E5B2291F-027E-42A8-A414-1E41C5D5A528}"/>
    <cellStyle name="Normal 10 2 9 2 11" xfId="15350" xr:uid="{00000000-0005-0000-0000-00001A110000}"/>
    <cellStyle name="Normal 10 2 9 2 11 2" xfId="28773" xr:uid="{ABD27529-006E-4983-A8E4-E45F018202C3}"/>
    <cellStyle name="Normal 10 2 9 2 12" xfId="16405" xr:uid="{00000000-0005-0000-0000-00001B110000}"/>
    <cellStyle name="Normal 10 2 9 2 12 2" xfId="29828" xr:uid="{53AB457B-0055-4F37-AA5C-508CB8B832F0}"/>
    <cellStyle name="Normal 10 2 9 2 13" xfId="17446" xr:uid="{2AF33675-E2D3-41E3-9853-25B15AD8B01F}"/>
    <cellStyle name="Normal 10 2 9 2 2" xfId="4636" xr:uid="{00000000-0005-0000-0000-00001C110000}"/>
    <cellStyle name="Normal 10 2 9 2 2 10" xfId="16406" xr:uid="{00000000-0005-0000-0000-00001D110000}"/>
    <cellStyle name="Normal 10 2 9 2 2 10 2" xfId="29829" xr:uid="{B057FACE-05F3-4E89-BEDE-BB694FF29281}"/>
    <cellStyle name="Normal 10 2 9 2 2 11" xfId="18060" xr:uid="{5CFE6931-13E9-4AA1-9E2A-E4F5545406DF}"/>
    <cellStyle name="Normal 10 2 9 2 2 2" xfId="5068" xr:uid="{00000000-0005-0000-0000-00001E110000}"/>
    <cellStyle name="Normal 10 2 9 2 2 2 2" xfId="9178" xr:uid="{00000000-0005-0000-0000-00001F110000}"/>
    <cellStyle name="Normal 10 2 9 2 2 2 2 2" xfId="22601" xr:uid="{B9031C7A-D264-4D20-9848-938E54BAD194}"/>
    <cellStyle name="Normal 10 2 9 2 2 2 3" xfId="18491" xr:uid="{BEAAC86E-0E4A-4830-9EB6-639FC726824C}"/>
    <cellStyle name="Normal 10 2 9 2 2 3" xfId="6090" xr:uid="{00000000-0005-0000-0000-000020110000}"/>
    <cellStyle name="Normal 10 2 9 2 2 3 2" xfId="10200" xr:uid="{00000000-0005-0000-0000-000021110000}"/>
    <cellStyle name="Normal 10 2 9 2 2 3 2 2" xfId="23623" xr:uid="{9A6885D0-F3F7-40F9-A1BE-87583E185532}"/>
    <cellStyle name="Normal 10 2 9 2 2 3 3" xfId="19513" xr:uid="{38026D6A-6E8F-44A3-B9B5-B6BBA43EB89C}"/>
    <cellStyle name="Normal 10 2 9 2 2 4" xfId="7119" xr:uid="{00000000-0005-0000-0000-000022110000}"/>
    <cellStyle name="Normal 10 2 9 2 2 4 2" xfId="11229" xr:uid="{00000000-0005-0000-0000-000023110000}"/>
    <cellStyle name="Normal 10 2 9 2 2 4 2 2" xfId="24652" xr:uid="{B2DC5CCC-FFDD-4CE2-866C-05F38E5800C3}"/>
    <cellStyle name="Normal 10 2 9 2 2 4 3" xfId="20542" xr:uid="{C9982094-D6AE-40D0-B615-644942A5A2C2}"/>
    <cellStyle name="Normal 10 2 9 2 2 5" xfId="8747" xr:uid="{00000000-0005-0000-0000-000024110000}"/>
    <cellStyle name="Normal 10 2 9 2 2 5 2" xfId="22170" xr:uid="{05E9F485-2874-4ADA-96E7-9DD9743F2CED}"/>
    <cellStyle name="Normal 10 2 9 2 2 6" xfId="12260" xr:uid="{00000000-0005-0000-0000-000025110000}"/>
    <cellStyle name="Normal 10 2 9 2 2 6 2" xfId="25683" xr:uid="{CD7DA5BD-D814-4E56-B61A-C566A76AEA9D}"/>
    <cellStyle name="Normal 10 2 9 2 2 7" xfId="13289" xr:uid="{00000000-0005-0000-0000-000026110000}"/>
    <cellStyle name="Normal 10 2 9 2 2 7 2" xfId="26712" xr:uid="{F61AD731-2A5F-4006-B566-E4D559128E7C}"/>
    <cellStyle name="Normal 10 2 9 2 2 8" xfId="14321" xr:uid="{00000000-0005-0000-0000-000027110000}"/>
    <cellStyle name="Normal 10 2 9 2 2 8 2" xfId="27744" xr:uid="{9B6DED5B-473C-4F48-8B37-8661EE41D09E}"/>
    <cellStyle name="Normal 10 2 9 2 2 9" xfId="15351" xr:uid="{00000000-0005-0000-0000-000028110000}"/>
    <cellStyle name="Normal 10 2 9 2 2 9 2" xfId="28774" xr:uid="{A711C9AF-551F-4F17-8D3F-1D3C1C15DFA7}"/>
    <cellStyle name="Normal 10 2 9 2 3" xfId="4287" xr:uid="{00000000-0005-0000-0000-000029110000}"/>
    <cellStyle name="Normal 10 2 9 2 3 10" xfId="16407" xr:uid="{00000000-0005-0000-0000-00002A110000}"/>
    <cellStyle name="Normal 10 2 9 2 3 10 2" xfId="29830" xr:uid="{BE262697-3D33-43A5-97D2-5F5762BF52A4}"/>
    <cellStyle name="Normal 10 2 9 2 3 11" xfId="17719" xr:uid="{D4E3BF21-3E76-4E27-8C79-E365D2FE1E8A}"/>
    <cellStyle name="Normal 10 2 9 2 3 2" xfId="5069" xr:uid="{00000000-0005-0000-0000-00002B110000}"/>
    <cellStyle name="Normal 10 2 9 2 3 2 2" xfId="9179" xr:uid="{00000000-0005-0000-0000-00002C110000}"/>
    <cellStyle name="Normal 10 2 9 2 3 2 2 2" xfId="22602" xr:uid="{AA20438B-3490-4D57-9121-9F71A9CB92B1}"/>
    <cellStyle name="Normal 10 2 9 2 3 2 3" xfId="18492" xr:uid="{6F0B4632-1108-4786-9DB7-E2D15FF6471F}"/>
    <cellStyle name="Normal 10 2 9 2 3 3" xfId="6091" xr:uid="{00000000-0005-0000-0000-00002D110000}"/>
    <cellStyle name="Normal 10 2 9 2 3 3 2" xfId="10201" xr:uid="{00000000-0005-0000-0000-00002E110000}"/>
    <cellStyle name="Normal 10 2 9 2 3 3 2 2" xfId="23624" xr:uid="{D1A0DEAE-A1F9-4878-8EDC-B949D7BBB0FE}"/>
    <cellStyle name="Normal 10 2 9 2 3 3 3" xfId="19514" xr:uid="{5D7294DD-CC53-4F4F-8A7E-DD4E618D645E}"/>
    <cellStyle name="Normal 10 2 9 2 3 4" xfId="7120" xr:uid="{00000000-0005-0000-0000-00002F110000}"/>
    <cellStyle name="Normal 10 2 9 2 3 4 2" xfId="11230" xr:uid="{00000000-0005-0000-0000-000030110000}"/>
    <cellStyle name="Normal 10 2 9 2 3 4 2 2" xfId="24653" xr:uid="{0F64CE3E-B160-4E8C-B593-71828DC72C5C}"/>
    <cellStyle name="Normal 10 2 9 2 3 4 3" xfId="20543" xr:uid="{9F35A344-EEFB-4F65-B790-0E90B8A218ED}"/>
    <cellStyle name="Normal 10 2 9 2 3 5" xfId="8406" xr:uid="{00000000-0005-0000-0000-000031110000}"/>
    <cellStyle name="Normal 10 2 9 2 3 5 2" xfId="21829" xr:uid="{165EFC3C-0675-4793-9D5C-5604745E2E4D}"/>
    <cellStyle name="Normal 10 2 9 2 3 6" xfId="12261" xr:uid="{00000000-0005-0000-0000-000032110000}"/>
    <cellStyle name="Normal 10 2 9 2 3 6 2" xfId="25684" xr:uid="{5494D16E-D774-4938-A314-4D57B410DCD7}"/>
    <cellStyle name="Normal 10 2 9 2 3 7" xfId="13290" xr:uid="{00000000-0005-0000-0000-000033110000}"/>
    <cellStyle name="Normal 10 2 9 2 3 7 2" xfId="26713" xr:uid="{95A1A268-157C-494F-99BF-92E9EE1B3472}"/>
    <cellStyle name="Normal 10 2 9 2 3 8" xfId="14322" xr:uid="{00000000-0005-0000-0000-000034110000}"/>
    <cellStyle name="Normal 10 2 9 2 3 8 2" xfId="27745" xr:uid="{05225EE9-3F5A-4ADA-BC74-40A9BF98C8F4}"/>
    <cellStyle name="Normal 10 2 9 2 3 9" xfId="15352" xr:uid="{00000000-0005-0000-0000-000035110000}"/>
    <cellStyle name="Normal 10 2 9 2 3 9 2" xfId="28775" xr:uid="{FA882406-501B-454D-93E6-C733A735EFF2}"/>
    <cellStyle name="Normal 10 2 9 2 4" xfId="5067" xr:uid="{00000000-0005-0000-0000-000036110000}"/>
    <cellStyle name="Normal 10 2 9 2 4 2" xfId="9177" xr:uid="{00000000-0005-0000-0000-000037110000}"/>
    <cellStyle name="Normal 10 2 9 2 4 2 2" xfId="22600" xr:uid="{D9AA0FE1-DAF7-4799-99D8-827F1548B4FC}"/>
    <cellStyle name="Normal 10 2 9 2 4 3" xfId="18490" xr:uid="{9CB2277E-EF9C-49F7-A78D-59D6667440B3}"/>
    <cellStyle name="Normal 10 2 9 2 5" xfId="6089" xr:uid="{00000000-0005-0000-0000-000038110000}"/>
    <cellStyle name="Normal 10 2 9 2 5 2" xfId="10199" xr:uid="{00000000-0005-0000-0000-000039110000}"/>
    <cellStyle name="Normal 10 2 9 2 5 2 2" xfId="23622" xr:uid="{25A3878E-A406-4702-94FC-34105341228A}"/>
    <cellStyle name="Normal 10 2 9 2 5 3" xfId="19512" xr:uid="{BB1FE0BD-DFF4-46FB-BA0E-5F86184E7CA8}"/>
    <cellStyle name="Normal 10 2 9 2 6" xfId="7118" xr:uid="{00000000-0005-0000-0000-00003A110000}"/>
    <cellStyle name="Normal 10 2 9 2 6 2" xfId="11228" xr:uid="{00000000-0005-0000-0000-00003B110000}"/>
    <cellStyle name="Normal 10 2 9 2 6 2 2" xfId="24651" xr:uid="{E6090A7B-876C-47C6-828B-C104A4AC22A7}"/>
    <cellStyle name="Normal 10 2 9 2 6 3" xfId="20541" xr:uid="{D5E0FEFE-CB33-4A91-87D8-63292DDD9109}"/>
    <cellStyle name="Normal 10 2 9 2 7" xfId="8133" xr:uid="{00000000-0005-0000-0000-00003C110000}"/>
    <cellStyle name="Normal 10 2 9 2 7 2" xfId="21556" xr:uid="{5A5DA9C8-F470-429D-9201-A4DB0E4E07DF}"/>
    <cellStyle name="Normal 10 2 9 2 8" xfId="12259" xr:uid="{00000000-0005-0000-0000-00003D110000}"/>
    <cellStyle name="Normal 10 2 9 2 8 2" xfId="25682" xr:uid="{0867CA9A-4C4A-4E12-98B7-630E19A5F55A}"/>
    <cellStyle name="Normal 10 2 9 2 9" xfId="13288" xr:uid="{00000000-0005-0000-0000-00003E110000}"/>
    <cellStyle name="Normal 10 2 9 2 9 2" xfId="26711" xr:uid="{74950866-56ED-443F-A0E7-74617568B758}"/>
    <cellStyle name="Normal 10 2 9 3" xfId="3375" xr:uid="{00000000-0005-0000-0000-00003F110000}"/>
    <cellStyle name="Normal 10 2 9 3 10" xfId="14323" xr:uid="{00000000-0005-0000-0000-000040110000}"/>
    <cellStyle name="Normal 10 2 9 3 10 2" xfId="27746" xr:uid="{108357F8-81F1-4C6B-809E-F429C75E7096}"/>
    <cellStyle name="Normal 10 2 9 3 11" xfId="15353" xr:uid="{00000000-0005-0000-0000-000041110000}"/>
    <cellStyle name="Normal 10 2 9 3 11 2" xfId="28776" xr:uid="{C2675206-3851-4602-8EAF-8542EA67AFFF}"/>
    <cellStyle name="Normal 10 2 9 3 12" xfId="16408" xr:uid="{00000000-0005-0000-0000-000042110000}"/>
    <cellStyle name="Normal 10 2 9 3 12 2" xfId="29831" xr:uid="{C3183DD2-E50C-4741-9E39-37DD0D479132}"/>
    <cellStyle name="Normal 10 2 9 3 13" xfId="17447" xr:uid="{2FF4C0E6-4844-4617-AC15-B4DACD223C16}"/>
    <cellStyle name="Normal 10 2 9 3 2" xfId="4637" xr:uid="{00000000-0005-0000-0000-000043110000}"/>
    <cellStyle name="Normal 10 2 9 3 2 10" xfId="16409" xr:uid="{00000000-0005-0000-0000-000044110000}"/>
    <cellStyle name="Normal 10 2 9 3 2 10 2" xfId="29832" xr:uid="{EF597001-E936-4779-9D1F-E9CE8C22CBE5}"/>
    <cellStyle name="Normal 10 2 9 3 2 11" xfId="18061" xr:uid="{59F30DFC-DF14-4B6C-B0CD-6AAE0FD645C2}"/>
    <cellStyle name="Normal 10 2 9 3 2 2" xfId="5071" xr:uid="{00000000-0005-0000-0000-000045110000}"/>
    <cellStyle name="Normal 10 2 9 3 2 2 2" xfId="9181" xr:uid="{00000000-0005-0000-0000-000046110000}"/>
    <cellStyle name="Normal 10 2 9 3 2 2 2 2" xfId="22604" xr:uid="{90E6FB7D-9CDE-4EA9-B26F-A5B2E49B03F3}"/>
    <cellStyle name="Normal 10 2 9 3 2 2 3" xfId="18494" xr:uid="{5CF81AD9-B07A-45C9-A6C1-273A6EEC6F78}"/>
    <cellStyle name="Normal 10 2 9 3 2 3" xfId="6093" xr:uid="{00000000-0005-0000-0000-000047110000}"/>
    <cellStyle name="Normal 10 2 9 3 2 3 2" xfId="10203" xr:uid="{00000000-0005-0000-0000-000048110000}"/>
    <cellStyle name="Normal 10 2 9 3 2 3 2 2" xfId="23626" xr:uid="{944C3847-FCA7-4644-8F73-930DB6A41386}"/>
    <cellStyle name="Normal 10 2 9 3 2 3 3" xfId="19516" xr:uid="{820B9D68-0687-4276-93D8-69F5FB5467CD}"/>
    <cellStyle name="Normal 10 2 9 3 2 4" xfId="7122" xr:uid="{00000000-0005-0000-0000-000049110000}"/>
    <cellStyle name="Normal 10 2 9 3 2 4 2" xfId="11232" xr:uid="{00000000-0005-0000-0000-00004A110000}"/>
    <cellStyle name="Normal 10 2 9 3 2 4 2 2" xfId="24655" xr:uid="{41BFB8FB-72A5-44F5-BB15-B6B2D4473EA9}"/>
    <cellStyle name="Normal 10 2 9 3 2 4 3" xfId="20545" xr:uid="{B620C83F-AB78-4E93-B50C-BCDE32927C82}"/>
    <cellStyle name="Normal 10 2 9 3 2 5" xfId="8748" xr:uid="{00000000-0005-0000-0000-00004B110000}"/>
    <cellStyle name="Normal 10 2 9 3 2 5 2" xfId="22171" xr:uid="{5C1D736B-82CD-4BEA-9D50-02A716C1FF4A}"/>
    <cellStyle name="Normal 10 2 9 3 2 6" xfId="12263" xr:uid="{00000000-0005-0000-0000-00004C110000}"/>
    <cellStyle name="Normal 10 2 9 3 2 6 2" xfId="25686" xr:uid="{ADBB9DA9-7F2C-4B14-B59C-CC87A88B1E9F}"/>
    <cellStyle name="Normal 10 2 9 3 2 7" xfId="13292" xr:uid="{00000000-0005-0000-0000-00004D110000}"/>
    <cellStyle name="Normal 10 2 9 3 2 7 2" xfId="26715" xr:uid="{CC0D52BE-2441-4610-98A9-8B2AB3709CB0}"/>
    <cellStyle name="Normal 10 2 9 3 2 8" xfId="14324" xr:uid="{00000000-0005-0000-0000-00004E110000}"/>
    <cellStyle name="Normal 10 2 9 3 2 8 2" xfId="27747" xr:uid="{FB73B3EB-6706-4E20-86B9-B51DF5B2326C}"/>
    <cellStyle name="Normal 10 2 9 3 2 9" xfId="15354" xr:uid="{00000000-0005-0000-0000-00004F110000}"/>
    <cellStyle name="Normal 10 2 9 3 2 9 2" xfId="28777" xr:uid="{32494C0F-641D-4FC1-B5FA-A42C251493CD}"/>
    <cellStyle name="Normal 10 2 9 3 3" xfId="4288" xr:uid="{00000000-0005-0000-0000-000050110000}"/>
    <cellStyle name="Normal 10 2 9 3 3 10" xfId="16410" xr:uid="{00000000-0005-0000-0000-000051110000}"/>
    <cellStyle name="Normal 10 2 9 3 3 10 2" xfId="29833" xr:uid="{9C37ED3C-6DC1-4A08-8F3B-06386DC00A6F}"/>
    <cellStyle name="Normal 10 2 9 3 3 11" xfId="17720" xr:uid="{38B58AB2-854C-4607-A757-014BD0890C49}"/>
    <cellStyle name="Normal 10 2 9 3 3 2" xfId="5072" xr:uid="{00000000-0005-0000-0000-000052110000}"/>
    <cellStyle name="Normal 10 2 9 3 3 2 2" xfId="9182" xr:uid="{00000000-0005-0000-0000-000053110000}"/>
    <cellStyle name="Normal 10 2 9 3 3 2 2 2" xfId="22605" xr:uid="{BC54CC39-FC16-42CF-B0BE-C4809101C088}"/>
    <cellStyle name="Normal 10 2 9 3 3 2 3" xfId="18495" xr:uid="{F284C0C7-AF5A-4C76-9ACB-AD2AB7A278C4}"/>
    <cellStyle name="Normal 10 2 9 3 3 3" xfId="6094" xr:uid="{00000000-0005-0000-0000-000054110000}"/>
    <cellStyle name="Normal 10 2 9 3 3 3 2" xfId="10204" xr:uid="{00000000-0005-0000-0000-000055110000}"/>
    <cellStyle name="Normal 10 2 9 3 3 3 2 2" xfId="23627" xr:uid="{B32F32D6-9DB8-4DCF-AE22-27FA1A09CF93}"/>
    <cellStyle name="Normal 10 2 9 3 3 3 3" xfId="19517" xr:uid="{9924D819-D083-4BC1-B602-D297BAA871D6}"/>
    <cellStyle name="Normal 10 2 9 3 3 4" xfId="7123" xr:uid="{00000000-0005-0000-0000-000056110000}"/>
    <cellStyle name="Normal 10 2 9 3 3 4 2" xfId="11233" xr:uid="{00000000-0005-0000-0000-000057110000}"/>
    <cellStyle name="Normal 10 2 9 3 3 4 2 2" xfId="24656" xr:uid="{B125604D-8248-4CC3-822B-A31CEB009D7C}"/>
    <cellStyle name="Normal 10 2 9 3 3 4 3" xfId="20546" xr:uid="{D873ABD7-CAAC-4AD2-9321-2E669320A7F2}"/>
    <cellStyle name="Normal 10 2 9 3 3 5" xfId="8407" xr:uid="{00000000-0005-0000-0000-000058110000}"/>
    <cellStyle name="Normal 10 2 9 3 3 5 2" xfId="21830" xr:uid="{8F305F52-35C9-40F3-B5FB-BD194D3582EC}"/>
    <cellStyle name="Normal 10 2 9 3 3 6" xfId="12264" xr:uid="{00000000-0005-0000-0000-000059110000}"/>
    <cellStyle name="Normal 10 2 9 3 3 6 2" xfId="25687" xr:uid="{5E153634-9909-48E7-B17D-30CA243409B2}"/>
    <cellStyle name="Normal 10 2 9 3 3 7" xfId="13293" xr:uid="{00000000-0005-0000-0000-00005A110000}"/>
    <cellStyle name="Normal 10 2 9 3 3 7 2" xfId="26716" xr:uid="{D721B975-0876-46F7-A76C-300859C4B0AB}"/>
    <cellStyle name="Normal 10 2 9 3 3 8" xfId="14325" xr:uid="{00000000-0005-0000-0000-00005B110000}"/>
    <cellStyle name="Normal 10 2 9 3 3 8 2" xfId="27748" xr:uid="{0D9EA285-E5BD-40B0-A83D-028135F90CEF}"/>
    <cellStyle name="Normal 10 2 9 3 3 9" xfId="15355" xr:uid="{00000000-0005-0000-0000-00005C110000}"/>
    <cellStyle name="Normal 10 2 9 3 3 9 2" xfId="28778" xr:uid="{10FFBA52-E538-4848-B884-8163C73F9821}"/>
    <cellStyle name="Normal 10 2 9 3 4" xfId="5070" xr:uid="{00000000-0005-0000-0000-00005D110000}"/>
    <cellStyle name="Normal 10 2 9 3 4 2" xfId="9180" xr:uid="{00000000-0005-0000-0000-00005E110000}"/>
    <cellStyle name="Normal 10 2 9 3 4 2 2" xfId="22603" xr:uid="{6244DCDE-3D2A-4A56-9B57-287C5B840A5E}"/>
    <cellStyle name="Normal 10 2 9 3 4 3" xfId="18493" xr:uid="{17D4D4FC-53B5-4B29-AD6C-62BF17B2B700}"/>
    <cellStyle name="Normal 10 2 9 3 5" xfId="6092" xr:uid="{00000000-0005-0000-0000-00005F110000}"/>
    <cellStyle name="Normal 10 2 9 3 5 2" xfId="10202" xr:uid="{00000000-0005-0000-0000-000060110000}"/>
    <cellStyle name="Normal 10 2 9 3 5 2 2" xfId="23625" xr:uid="{60A68DBE-983B-491C-9380-0B50A063C43D}"/>
    <cellStyle name="Normal 10 2 9 3 5 3" xfId="19515" xr:uid="{0FC796ED-4BD8-4254-B0D1-25EBEA9E7EEB}"/>
    <cellStyle name="Normal 10 2 9 3 6" xfId="7121" xr:uid="{00000000-0005-0000-0000-000061110000}"/>
    <cellStyle name="Normal 10 2 9 3 6 2" xfId="11231" xr:uid="{00000000-0005-0000-0000-000062110000}"/>
    <cellStyle name="Normal 10 2 9 3 6 2 2" xfId="24654" xr:uid="{F77018E7-B578-45FF-85CD-9A4C3F26A6F7}"/>
    <cellStyle name="Normal 10 2 9 3 6 3" xfId="20544" xr:uid="{4D8B51E1-6DAF-4DF2-B617-9CCA42DB4C44}"/>
    <cellStyle name="Normal 10 2 9 3 7" xfId="8134" xr:uid="{00000000-0005-0000-0000-000063110000}"/>
    <cellStyle name="Normal 10 2 9 3 7 2" xfId="21557" xr:uid="{A2483495-EDC0-44CF-877E-DF8185A207C2}"/>
    <cellStyle name="Normal 10 2 9 3 8" xfId="12262" xr:uid="{00000000-0005-0000-0000-000064110000}"/>
    <cellStyle name="Normal 10 2 9 3 8 2" xfId="25685" xr:uid="{20A4572F-141D-4020-8E08-87041CBD6462}"/>
    <cellStyle name="Normal 10 2 9 3 9" xfId="13291" xr:uid="{00000000-0005-0000-0000-000065110000}"/>
    <cellStyle name="Normal 10 2 9 3 9 2" xfId="26714" xr:uid="{282DB1D1-4A78-447B-8D3F-47A834F32604}"/>
    <cellStyle name="Normal 10 2 9 4" xfId="4635" xr:uid="{00000000-0005-0000-0000-000066110000}"/>
    <cellStyle name="Normal 10 2 9 4 10" xfId="16411" xr:uid="{00000000-0005-0000-0000-000067110000}"/>
    <cellStyle name="Normal 10 2 9 4 10 2" xfId="29834" xr:uid="{01A2F5CD-1815-4203-9024-D93B9FCBC163}"/>
    <cellStyle name="Normal 10 2 9 4 11" xfId="18059" xr:uid="{BB440D28-331C-424C-AB38-7986BE5DFC6B}"/>
    <cellStyle name="Normal 10 2 9 4 2" xfId="5073" xr:uid="{00000000-0005-0000-0000-000068110000}"/>
    <cellStyle name="Normal 10 2 9 4 2 2" xfId="9183" xr:uid="{00000000-0005-0000-0000-000069110000}"/>
    <cellStyle name="Normal 10 2 9 4 2 2 2" xfId="22606" xr:uid="{4912A0EC-DE65-45B0-A7D8-7E0A05E6B824}"/>
    <cellStyle name="Normal 10 2 9 4 2 3" xfId="18496" xr:uid="{C2551BD0-3C91-4EB2-8770-8961238C0131}"/>
    <cellStyle name="Normal 10 2 9 4 3" xfId="6095" xr:uid="{00000000-0005-0000-0000-00006A110000}"/>
    <cellStyle name="Normal 10 2 9 4 3 2" xfId="10205" xr:uid="{00000000-0005-0000-0000-00006B110000}"/>
    <cellStyle name="Normal 10 2 9 4 3 2 2" xfId="23628" xr:uid="{187729DC-6023-449A-9A75-821FB3DC7ED0}"/>
    <cellStyle name="Normal 10 2 9 4 3 3" xfId="19518" xr:uid="{42092299-5948-4645-AF5D-0A8FCB8CB84B}"/>
    <cellStyle name="Normal 10 2 9 4 4" xfId="7124" xr:uid="{00000000-0005-0000-0000-00006C110000}"/>
    <cellStyle name="Normal 10 2 9 4 4 2" xfId="11234" xr:uid="{00000000-0005-0000-0000-00006D110000}"/>
    <cellStyle name="Normal 10 2 9 4 4 2 2" xfId="24657" xr:uid="{72E5A63B-1483-4B98-8E77-ABD306634E07}"/>
    <cellStyle name="Normal 10 2 9 4 4 3" xfId="20547" xr:uid="{50AE2752-0915-4B91-BF0F-06CAF4EDF8C4}"/>
    <cellStyle name="Normal 10 2 9 4 5" xfId="8746" xr:uid="{00000000-0005-0000-0000-00006E110000}"/>
    <cellStyle name="Normal 10 2 9 4 5 2" xfId="22169" xr:uid="{39503843-693A-42F4-A7A4-6A38B5B77E1F}"/>
    <cellStyle name="Normal 10 2 9 4 6" xfId="12265" xr:uid="{00000000-0005-0000-0000-00006F110000}"/>
    <cellStyle name="Normal 10 2 9 4 6 2" xfId="25688" xr:uid="{E8920928-28B1-4F4A-BE29-F61FBB7E29C8}"/>
    <cellStyle name="Normal 10 2 9 4 7" xfId="13294" xr:uid="{00000000-0005-0000-0000-000070110000}"/>
    <cellStyle name="Normal 10 2 9 4 7 2" xfId="26717" xr:uid="{6804AE04-CDDD-48A9-AF9A-A32BDE272DC9}"/>
    <cellStyle name="Normal 10 2 9 4 8" xfId="14326" xr:uid="{00000000-0005-0000-0000-000071110000}"/>
    <cellStyle name="Normal 10 2 9 4 8 2" xfId="27749" xr:uid="{64AD924E-C298-4450-ADDF-9DB44B202F1D}"/>
    <cellStyle name="Normal 10 2 9 4 9" xfId="15356" xr:uid="{00000000-0005-0000-0000-000072110000}"/>
    <cellStyle name="Normal 10 2 9 4 9 2" xfId="28779" xr:uid="{D1C26DD2-043F-40FD-948D-85F3E1BA6CB0}"/>
    <cellStyle name="Normal 10 2 9 5" xfId="4286" xr:uid="{00000000-0005-0000-0000-000073110000}"/>
    <cellStyle name="Normal 10 2 9 5 10" xfId="16412" xr:uid="{00000000-0005-0000-0000-000074110000}"/>
    <cellStyle name="Normal 10 2 9 5 10 2" xfId="29835" xr:uid="{1CB60D17-B04C-4541-8276-EAACE0F128A9}"/>
    <cellStyle name="Normal 10 2 9 5 11" xfId="17718" xr:uid="{1120D88F-1386-4FF9-93D0-E4CFB922C82C}"/>
    <cellStyle name="Normal 10 2 9 5 2" xfId="5074" xr:uid="{00000000-0005-0000-0000-000075110000}"/>
    <cellStyle name="Normal 10 2 9 5 2 2" xfId="9184" xr:uid="{00000000-0005-0000-0000-000076110000}"/>
    <cellStyle name="Normal 10 2 9 5 2 2 2" xfId="22607" xr:uid="{47A0FAC2-7E96-47D7-A85C-28FF9065AB9D}"/>
    <cellStyle name="Normal 10 2 9 5 2 3" xfId="18497" xr:uid="{3B0849F5-EC58-490E-BA68-4192E6B0B9B5}"/>
    <cellStyle name="Normal 10 2 9 5 3" xfId="6096" xr:uid="{00000000-0005-0000-0000-000077110000}"/>
    <cellStyle name="Normal 10 2 9 5 3 2" xfId="10206" xr:uid="{00000000-0005-0000-0000-000078110000}"/>
    <cellStyle name="Normal 10 2 9 5 3 2 2" xfId="23629" xr:uid="{61ACC8FF-56C6-4D74-920D-19556FC07638}"/>
    <cellStyle name="Normal 10 2 9 5 3 3" xfId="19519" xr:uid="{16789334-31E8-4DC1-9672-8D5846E4DFBA}"/>
    <cellStyle name="Normal 10 2 9 5 4" xfId="7125" xr:uid="{00000000-0005-0000-0000-000079110000}"/>
    <cellStyle name="Normal 10 2 9 5 4 2" xfId="11235" xr:uid="{00000000-0005-0000-0000-00007A110000}"/>
    <cellStyle name="Normal 10 2 9 5 4 2 2" xfId="24658" xr:uid="{B5F4F522-4543-4C67-9E6C-9C48719C4BEA}"/>
    <cellStyle name="Normal 10 2 9 5 4 3" xfId="20548" xr:uid="{F2807981-4A21-4354-8573-0A99ADB206AD}"/>
    <cellStyle name="Normal 10 2 9 5 5" xfId="8405" xr:uid="{00000000-0005-0000-0000-00007B110000}"/>
    <cellStyle name="Normal 10 2 9 5 5 2" xfId="21828" xr:uid="{957DFBB2-C5D1-4108-BE6D-3F2037B8C50B}"/>
    <cellStyle name="Normal 10 2 9 5 6" xfId="12266" xr:uid="{00000000-0005-0000-0000-00007C110000}"/>
    <cellStyle name="Normal 10 2 9 5 6 2" xfId="25689" xr:uid="{CF8D3A89-B625-4CB5-B970-D3D126088039}"/>
    <cellStyle name="Normal 10 2 9 5 7" xfId="13295" xr:uid="{00000000-0005-0000-0000-00007D110000}"/>
    <cellStyle name="Normal 10 2 9 5 7 2" xfId="26718" xr:uid="{5C4A4008-EF6C-4403-A016-D99391BC6AA4}"/>
    <cellStyle name="Normal 10 2 9 5 8" xfId="14327" xr:uid="{00000000-0005-0000-0000-00007E110000}"/>
    <cellStyle name="Normal 10 2 9 5 8 2" xfId="27750" xr:uid="{846794CD-5B9A-4C85-9E79-9A301A35B58E}"/>
    <cellStyle name="Normal 10 2 9 5 9" xfId="15357" xr:uid="{00000000-0005-0000-0000-00007F110000}"/>
    <cellStyle name="Normal 10 2 9 5 9 2" xfId="28780" xr:uid="{24FEF943-9811-4803-A842-4B202CCA9C6D}"/>
    <cellStyle name="Normal 10 2 9 6" xfId="5066" xr:uid="{00000000-0005-0000-0000-000080110000}"/>
    <cellStyle name="Normal 10 2 9 6 2" xfId="9176" xr:uid="{00000000-0005-0000-0000-000081110000}"/>
    <cellStyle name="Normal 10 2 9 6 2 2" xfId="22599" xr:uid="{E14F22D3-D2C3-416B-96C2-360647A6D6B3}"/>
    <cellStyle name="Normal 10 2 9 6 3" xfId="18489" xr:uid="{A0FCB585-B8C4-45E6-A61D-A016610A74B7}"/>
    <cellStyle name="Normal 10 2 9 7" xfId="6088" xr:uid="{00000000-0005-0000-0000-000082110000}"/>
    <cellStyle name="Normal 10 2 9 7 2" xfId="10198" xr:uid="{00000000-0005-0000-0000-000083110000}"/>
    <cellStyle name="Normal 10 2 9 7 2 2" xfId="23621" xr:uid="{82B2DC82-E52E-4EE9-A28D-D7ACDC179392}"/>
    <cellStyle name="Normal 10 2 9 7 3" xfId="19511" xr:uid="{8E9A8E95-2C28-4167-8EFF-9F651CC0C084}"/>
    <cellStyle name="Normal 10 2 9 8" xfId="7117" xr:uid="{00000000-0005-0000-0000-000084110000}"/>
    <cellStyle name="Normal 10 2 9 8 2" xfId="11227" xr:uid="{00000000-0005-0000-0000-000085110000}"/>
    <cellStyle name="Normal 10 2 9 8 2 2" xfId="24650" xr:uid="{2EED2641-92DF-4A2E-B4B3-362151C36222}"/>
    <cellStyle name="Normal 10 2 9 8 3" xfId="20540" xr:uid="{73FEDADF-767C-4AEA-9CEB-7226471A07D6}"/>
    <cellStyle name="Normal 10 2 9 9" xfId="8132" xr:uid="{00000000-0005-0000-0000-000086110000}"/>
    <cellStyle name="Normal 10 2 9 9 2" xfId="21555" xr:uid="{61E4CD39-BF4A-40F2-8959-30062395A4EF}"/>
    <cellStyle name="Normal 10 20" xfId="8023" xr:uid="{00000000-0005-0000-0000-000087110000}"/>
    <cellStyle name="Normal 10 20 2" xfId="21446" xr:uid="{663371D5-1D15-49CA-B7DA-0D15E9DE0FDC}"/>
    <cellStyle name="Normal 10 21" xfId="12135" xr:uid="{00000000-0005-0000-0000-000088110000}"/>
    <cellStyle name="Normal 10 21 2" xfId="25558" xr:uid="{A6F9D668-0170-4981-BADC-C9B5FBB426DD}"/>
    <cellStyle name="Normal 10 22" xfId="13164" xr:uid="{00000000-0005-0000-0000-000089110000}"/>
    <cellStyle name="Normal 10 22 2" xfId="26587" xr:uid="{84096E41-6D80-448D-B2AA-A4051AAE2787}"/>
    <cellStyle name="Normal 10 23" xfId="14196" xr:uid="{00000000-0005-0000-0000-00008A110000}"/>
    <cellStyle name="Normal 10 23 2" xfId="27619" xr:uid="{15123BAF-6923-458A-84DA-69D3800F8335}"/>
    <cellStyle name="Normal 10 24" xfId="15226" xr:uid="{00000000-0005-0000-0000-00008B110000}"/>
    <cellStyle name="Normal 10 24 2" xfId="28649" xr:uid="{6FE04434-8582-4065-BEAA-EF00415FE27D}"/>
    <cellStyle name="Normal 10 25" xfId="16281" xr:uid="{00000000-0005-0000-0000-00008C110000}"/>
    <cellStyle name="Normal 10 25 2" xfId="29704" xr:uid="{6AA5FD6E-9DFF-4E28-9F35-F4BDCF85B2BD}"/>
    <cellStyle name="Normal 10 26" xfId="17311" xr:uid="{E6020372-5D69-4C30-B383-2216810EEE3A}"/>
    <cellStyle name="Normal 10 3" xfId="750" xr:uid="{00000000-0005-0000-0000-00008D110000}"/>
    <cellStyle name="Normal 10 4" xfId="1389" xr:uid="{00000000-0005-0000-0000-00008E110000}"/>
    <cellStyle name="Normal 10 4 2" xfId="2013" xr:uid="{00000000-0005-0000-0000-00008F110000}"/>
    <cellStyle name="Normal 10 4 2 10" xfId="7126" xr:uid="{00000000-0005-0000-0000-000090110000}"/>
    <cellStyle name="Normal 10 4 2 10 2" xfId="11236" xr:uid="{00000000-0005-0000-0000-000091110000}"/>
    <cellStyle name="Normal 10 4 2 10 2 2" xfId="24659" xr:uid="{DBD03120-4C3A-484A-943C-A137055D1801}"/>
    <cellStyle name="Normal 10 4 2 10 3" xfId="20549" xr:uid="{3A47A349-FB0D-43EB-98B7-3058AB5ADC66}"/>
    <cellStyle name="Normal 10 4 2 11" xfId="8042" xr:uid="{00000000-0005-0000-0000-000092110000}"/>
    <cellStyle name="Normal 10 4 2 11 2" xfId="21465" xr:uid="{2770E6ED-6F44-4D30-AC00-CAFFF4B3C5FD}"/>
    <cellStyle name="Normal 10 4 2 12" xfId="12267" xr:uid="{00000000-0005-0000-0000-000093110000}"/>
    <cellStyle name="Normal 10 4 2 12 2" xfId="25690" xr:uid="{736804F1-D97F-46DD-A494-B98BB5892F8B}"/>
    <cellStyle name="Normal 10 4 2 13" xfId="13296" xr:uid="{00000000-0005-0000-0000-000094110000}"/>
    <cellStyle name="Normal 10 4 2 13 2" xfId="26719" xr:uid="{CCA36FEC-8EA6-4F6D-848C-8EBEED88EF8F}"/>
    <cellStyle name="Normal 10 4 2 14" xfId="14328" xr:uid="{00000000-0005-0000-0000-000095110000}"/>
    <cellStyle name="Normal 10 4 2 14 2" xfId="27751" xr:uid="{8EC61F4B-5652-4F69-84A6-0ADB2C9EDF8D}"/>
    <cellStyle name="Normal 10 4 2 15" xfId="15358" xr:uid="{00000000-0005-0000-0000-000096110000}"/>
    <cellStyle name="Normal 10 4 2 15 2" xfId="28781" xr:uid="{FF1E53AA-E99B-4E0E-B736-5DB498EF1E5C}"/>
    <cellStyle name="Normal 10 4 2 16" xfId="16413" xr:uid="{00000000-0005-0000-0000-000097110000}"/>
    <cellStyle name="Normal 10 4 2 16 2" xfId="29836" xr:uid="{DED2DBF4-B819-48BC-8413-F51DD2D5411F}"/>
    <cellStyle name="Normal 10 4 2 17" xfId="17338" xr:uid="{A0EE1217-AD60-409C-A2AF-539040E11264}"/>
    <cellStyle name="Normal 10 4 2 2" xfId="2982" xr:uid="{00000000-0005-0000-0000-000098110000}"/>
    <cellStyle name="Normal 10 4 2 2 10" xfId="13297" xr:uid="{00000000-0005-0000-0000-000099110000}"/>
    <cellStyle name="Normal 10 4 2 2 10 2" xfId="26720" xr:uid="{9D1FCD36-1613-469F-A680-459D08929923}"/>
    <cellStyle name="Normal 10 4 2 2 11" xfId="14329" xr:uid="{00000000-0005-0000-0000-00009A110000}"/>
    <cellStyle name="Normal 10 4 2 2 11 2" xfId="27752" xr:uid="{61F18DD1-7400-40B6-AAA9-9F9BD81F4EF0}"/>
    <cellStyle name="Normal 10 4 2 2 12" xfId="15359" xr:uid="{00000000-0005-0000-0000-00009B110000}"/>
    <cellStyle name="Normal 10 4 2 2 12 2" xfId="28782" xr:uid="{323E2B62-6503-464C-AEDD-55DC78F1F3F5}"/>
    <cellStyle name="Normal 10 4 2 2 13" xfId="16414" xr:uid="{00000000-0005-0000-0000-00009C110000}"/>
    <cellStyle name="Normal 10 4 2 2 13 2" xfId="29837" xr:uid="{3EE577C8-250E-4A0C-AA52-13B014E62782}"/>
    <cellStyle name="Normal 10 4 2 2 14" xfId="17387" xr:uid="{E13C10BE-38EC-4AC3-BADE-36F1D491D3D6}"/>
    <cellStyle name="Normal 10 4 2 2 2" xfId="3377" xr:uid="{00000000-0005-0000-0000-00009D110000}"/>
    <cellStyle name="Normal 10 4 2 2 2 10" xfId="14330" xr:uid="{00000000-0005-0000-0000-00009E110000}"/>
    <cellStyle name="Normal 10 4 2 2 2 10 2" xfId="27753" xr:uid="{8AB9E52E-E345-4B89-97EB-5717F639478D}"/>
    <cellStyle name="Normal 10 4 2 2 2 11" xfId="15360" xr:uid="{00000000-0005-0000-0000-00009F110000}"/>
    <cellStyle name="Normal 10 4 2 2 2 11 2" xfId="28783" xr:uid="{B24313A8-0B63-446E-BB55-E6DC7D5707A8}"/>
    <cellStyle name="Normal 10 4 2 2 2 12" xfId="16415" xr:uid="{00000000-0005-0000-0000-0000A0110000}"/>
    <cellStyle name="Normal 10 4 2 2 2 12 2" xfId="29838" xr:uid="{296C9D9D-F4AA-4910-ADB7-9C771FC34AEE}"/>
    <cellStyle name="Normal 10 4 2 2 2 13" xfId="17449" xr:uid="{7763DB51-735E-489E-95EC-7A6EAEDDCC1F}"/>
    <cellStyle name="Normal 10 4 2 2 2 2" xfId="4640" xr:uid="{00000000-0005-0000-0000-0000A1110000}"/>
    <cellStyle name="Normal 10 4 2 2 2 2 10" xfId="16416" xr:uid="{00000000-0005-0000-0000-0000A2110000}"/>
    <cellStyle name="Normal 10 4 2 2 2 2 10 2" xfId="29839" xr:uid="{F9324977-056A-4521-936C-4EB808F209EE}"/>
    <cellStyle name="Normal 10 4 2 2 2 2 11" xfId="18064" xr:uid="{123CCE5C-2A11-4AFB-AB46-78CAA29505D2}"/>
    <cellStyle name="Normal 10 4 2 2 2 2 2" xfId="5078" xr:uid="{00000000-0005-0000-0000-0000A3110000}"/>
    <cellStyle name="Normal 10 4 2 2 2 2 2 2" xfId="9188" xr:uid="{00000000-0005-0000-0000-0000A4110000}"/>
    <cellStyle name="Normal 10 4 2 2 2 2 2 2 2" xfId="22611" xr:uid="{558A1B5B-718E-460A-B1C7-FFCF7E7ABEB7}"/>
    <cellStyle name="Normal 10 4 2 2 2 2 2 3" xfId="18501" xr:uid="{B0D7E7C4-DC73-4AED-B5A8-879B5C8FA0BB}"/>
    <cellStyle name="Normal 10 4 2 2 2 2 3" xfId="6100" xr:uid="{00000000-0005-0000-0000-0000A5110000}"/>
    <cellStyle name="Normal 10 4 2 2 2 2 3 2" xfId="10210" xr:uid="{00000000-0005-0000-0000-0000A6110000}"/>
    <cellStyle name="Normal 10 4 2 2 2 2 3 2 2" xfId="23633" xr:uid="{D4B0CA54-ADD8-46D9-885E-799C439D20AD}"/>
    <cellStyle name="Normal 10 4 2 2 2 2 3 3" xfId="19523" xr:uid="{5C9530BE-73CE-4E41-A569-39C5BF6C51F2}"/>
    <cellStyle name="Normal 10 4 2 2 2 2 4" xfId="7129" xr:uid="{00000000-0005-0000-0000-0000A7110000}"/>
    <cellStyle name="Normal 10 4 2 2 2 2 4 2" xfId="11239" xr:uid="{00000000-0005-0000-0000-0000A8110000}"/>
    <cellStyle name="Normal 10 4 2 2 2 2 4 2 2" xfId="24662" xr:uid="{49990D5A-4A3F-4626-B9B9-1D6DF2499549}"/>
    <cellStyle name="Normal 10 4 2 2 2 2 4 3" xfId="20552" xr:uid="{3D2C653F-8E4D-47BD-B087-E072DEE3226B}"/>
    <cellStyle name="Normal 10 4 2 2 2 2 5" xfId="8751" xr:uid="{00000000-0005-0000-0000-0000A9110000}"/>
    <cellStyle name="Normal 10 4 2 2 2 2 5 2" xfId="22174" xr:uid="{BEA18184-4A15-4B4F-AAEF-98535AD6CEF1}"/>
    <cellStyle name="Normal 10 4 2 2 2 2 6" xfId="12270" xr:uid="{00000000-0005-0000-0000-0000AA110000}"/>
    <cellStyle name="Normal 10 4 2 2 2 2 6 2" xfId="25693" xr:uid="{53D179F7-BEA6-421A-98E4-55BA4D2131AE}"/>
    <cellStyle name="Normal 10 4 2 2 2 2 7" xfId="13299" xr:uid="{00000000-0005-0000-0000-0000AB110000}"/>
    <cellStyle name="Normal 10 4 2 2 2 2 7 2" xfId="26722" xr:uid="{9B2193FE-302A-4E8C-8165-190E47D5E6D5}"/>
    <cellStyle name="Normal 10 4 2 2 2 2 8" xfId="14331" xr:uid="{00000000-0005-0000-0000-0000AC110000}"/>
    <cellStyle name="Normal 10 4 2 2 2 2 8 2" xfId="27754" xr:uid="{B4F078A2-AB7A-41BD-809A-F6DFA455566E}"/>
    <cellStyle name="Normal 10 4 2 2 2 2 9" xfId="15361" xr:uid="{00000000-0005-0000-0000-0000AD110000}"/>
    <cellStyle name="Normal 10 4 2 2 2 2 9 2" xfId="28784" xr:uid="{1FB2AAD0-FAC1-436A-A0A1-7388EECC5698}"/>
    <cellStyle name="Normal 10 4 2 2 2 3" xfId="4291" xr:uid="{00000000-0005-0000-0000-0000AE110000}"/>
    <cellStyle name="Normal 10 4 2 2 2 3 10" xfId="16417" xr:uid="{00000000-0005-0000-0000-0000AF110000}"/>
    <cellStyle name="Normal 10 4 2 2 2 3 10 2" xfId="29840" xr:uid="{A9486575-5FD3-4DA9-AABB-8627FBDED74D}"/>
    <cellStyle name="Normal 10 4 2 2 2 3 11" xfId="17723" xr:uid="{91BC9441-8C8E-4C8E-880B-C2671C4A4AED}"/>
    <cellStyle name="Normal 10 4 2 2 2 3 2" xfId="5079" xr:uid="{00000000-0005-0000-0000-0000B0110000}"/>
    <cellStyle name="Normal 10 4 2 2 2 3 2 2" xfId="9189" xr:uid="{00000000-0005-0000-0000-0000B1110000}"/>
    <cellStyle name="Normal 10 4 2 2 2 3 2 2 2" xfId="22612" xr:uid="{CB40A6B9-551E-4A67-AD17-C9EAE3197842}"/>
    <cellStyle name="Normal 10 4 2 2 2 3 2 3" xfId="18502" xr:uid="{46874B8A-724C-4E31-AE2C-3440B27B7E82}"/>
    <cellStyle name="Normal 10 4 2 2 2 3 3" xfId="6101" xr:uid="{00000000-0005-0000-0000-0000B2110000}"/>
    <cellStyle name="Normal 10 4 2 2 2 3 3 2" xfId="10211" xr:uid="{00000000-0005-0000-0000-0000B3110000}"/>
    <cellStyle name="Normal 10 4 2 2 2 3 3 2 2" xfId="23634" xr:uid="{F4D5735D-A487-47D1-AD4E-226702A1EE68}"/>
    <cellStyle name="Normal 10 4 2 2 2 3 3 3" xfId="19524" xr:uid="{F5371573-C367-4B54-B78A-BE9ADABF1F61}"/>
    <cellStyle name="Normal 10 4 2 2 2 3 4" xfId="7130" xr:uid="{00000000-0005-0000-0000-0000B4110000}"/>
    <cellStyle name="Normal 10 4 2 2 2 3 4 2" xfId="11240" xr:uid="{00000000-0005-0000-0000-0000B5110000}"/>
    <cellStyle name="Normal 10 4 2 2 2 3 4 2 2" xfId="24663" xr:uid="{7A7E9D5D-AA1A-4B85-A413-9016762B2494}"/>
    <cellStyle name="Normal 10 4 2 2 2 3 4 3" xfId="20553" xr:uid="{6E58AABF-D4E2-4AC3-A7DE-0131E2BE3547}"/>
    <cellStyle name="Normal 10 4 2 2 2 3 5" xfId="8410" xr:uid="{00000000-0005-0000-0000-0000B6110000}"/>
    <cellStyle name="Normal 10 4 2 2 2 3 5 2" xfId="21833" xr:uid="{4B7D5D28-FDF3-4028-88A7-87101A7BBC87}"/>
    <cellStyle name="Normal 10 4 2 2 2 3 6" xfId="12271" xr:uid="{00000000-0005-0000-0000-0000B7110000}"/>
    <cellStyle name="Normal 10 4 2 2 2 3 6 2" xfId="25694" xr:uid="{3483EA84-DA78-4EF1-95C1-6C8BCA80DBF6}"/>
    <cellStyle name="Normal 10 4 2 2 2 3 7" xfId="13300" xr:uid="{00000000-0005-0000-0000-0000B8110000}"/>
    <cellStyle name="Normal 10 4 2 2 2 3 7 2" xfId="26723" xr:uid="{3E230276-7A1E-459B-AD2E-3ECA72EE4BAC}"/>
    <cellStyle name="Normal 10 4 2 2 2 3 8" xfId="14332" xr:uid="{00000000-0005-0000-0000-0000B9110000}"/>
    <cellStyle name="Normal 10 4 2 2 2 3 8 2" xfId="27755" xr:uid="{24F0BEBC-4892-4C25-B19C-ED3137F1A5A7}"/>
    <cellStyle name="Normal 10 4 2 2 2 3 9" xfId="15362" xr:uid="{00000000-0005-0000-0000-0000BA110000}"/>
    <cellStyle name="Normal 10 4 2 2 2 3 9 2" xfId="28785" xr:uid="{A783B3A4-7A25-4612-83AE-F9C1B441ACE6}"/>
    <cellStyle name="Normal 10 4 2 2 2 4" xfId="5077" xr:uid="{00000000-0005-0000-0000-0000BB110000}"/>
    <cellStyle name="Normal 10 4 2 2 2 4 2" xfId="9187" xr:uid="{00000000-0005-0000-0000-0000BC110000}"/>
    <cellStyle name="Normal 10 4 2 2 2 4 2 2" xfId="22610" xr:uid="{C8817052-4A0F-4E95-B520-6DC8A0E4D20E}"/>
    <cellStyle name="Normal 10 4 2 2 2 4 3" xfId="18500" xr:uid="{95F662F4-B2F5-4E52-A3A0-D152A4440850}"/>
    <cellStyle name="Normal 10 4 2 2 2 5" xfId="6099" xr:uid="{00000000-0005-0000-0000-0000BD110000}"/>
    <cellStyle name="Normal 10 4 2 2 2 5 2" xfId="10209" xr:uid="{00000000-0005-0000-0000-0000BE110000}"/>
    <cellStyle name="Normal 10 4 2 2 2 5 2 2" xfId="23632" xr:uid="{57BACD5C-6D37-4CE1-80D5-A4BF57BFDCE1}"/>
    <cellStyle name="Normal 10 4 2 2 2 5 3" xfId="19522" xr:uid="{2433084E-C229-4FF2-9E12-9B2E4C12C834}"/>
    <cellStyle name="Normal 10 4 2 2 2 6" xfId="7128" xr:uid="{00000000-0005-0000-0000-0000BF110000}"/>
    <cellStyle name="Normal 10 4 2 2 2 6 2" xfId="11238" xr:uid="{00000000-0005-0000-0000-0000C0110000}"/>
    <cellStyle name="Normal 10 4 2 2 2 6 2 2" xfId="24661" xr:uid="{0FBC2206-16B6-4255-B3CD-A98EAF821B86}"/>
    <cellStyle name="Normal 10 4 2 2 2 6 3" xfId="20551" xr:uid="{A0B260C7-D306-456E-BB96-3AA88E0584EA}"/>
    <cellStyle name="Normal 10 4 2 2 2 7" xfId="8136" xr:uid="{00000000-0005-0000-0000-0000C1110000}"/>
    <cellStyle name="Normal 10 4 2 2 2 7 2" xfId="21559" xr:uid="{CAC4948E-1B13-4792-8ADB-E417803371C9}"/>
    <cellStyle name="Normal 10 4 2 2 2 8" xfId="12269" xr:uid="{00000000-0005-0000-0000-0000C2110000}"/>
    <cellStyle name="Normal 10 4 2 2 2 8 2" xfId="25692" xr:uid="{2077D745-0ED9-4A79-B5BA-9435712435EA}"/>
    <cellStyle name="Normal 10 4 2 2 2 9" xfId="13298" xr:uid="{00000000-0005-0000-0000-0000C3110000}"/>
    <cellStyle name="Normal 10 4 2 2 2 9 2" xfId="26721" xr:uid="{C1B47A33-2082-4115-B799-BB1A2D9E7573}"/>
    <cellStyle name="Normal 10 4 2 2 3" xfId="4639" xr:uid="{00000000-0005-0000-0000-0000C4110000}"/>
    <cellStyle name="Normal 10 4 2 2 3 10" xfId="16418" xr:uid="{00000000-0005-0000-0000-0000C5110000}"/>
    <cellStyle name="Normal 10 4 2 2 3 10 2" xfId="29841" xr:uid="{78D39CF1-5F36-42F0-8073-0B36C9DA09FD}"/>
    <cellStyle name="Normal 10 4 2 2 3 11" xfId="18063" xr:uid="{1A507FA0-5F7A-46D5-B9E9-6E3C2D12F65D}"/>
    <cellStyle name="Normal 10 4 2 2 3 2" xfId="5080" xr:uid="{00000000-0005-0000-0000-0000C6110000}"/>
    <cellStyle name="Normal 10 4 2 2 3 2 2" xfId="9190" xr:uid="{00000000-0005-0000-0000-0000C7110000}"/>
    <cellStyle name="Normal 10 4 2 2 3 2 2 2" xfId="22613" xr:uid="{81A72E9E-972A-466F-9AF9-6155265CEF38}"/>
    <cellStyle name="Normal 10 4 2 2 3 2 3" xfId="18503" xr:uid="{658E60F4-375B-4995-B7A3-0B5583B95918}"/>
    <cellStyle name="Normal 10 4 2 2 3 3" xfId="6102" xr:uid="{00000000-0005-0000-0000-0000C8110000}"/>
    <cellStyle name="Normal 10 4 2 2 3 3 2" xfId="10212" xr:uid="{00000000-0005-0000-0000-0000C9110000}"/>
    <cellStyle name="Normal 10 4 2 2 3 3 2 2" xfId="23635" xr:uid="{71F59D6B-1AE8-4487-B696-C30A093F2B88}"/>
    <cellStyle name="Normal 10 4 2 2 3 3 3" xfId="19525" xr:uid="{8667AD37-5E03-4E4F-AF02-A6C5EC2A4B50}"/>
    <cellStyle name="Normal 10 4 2 2 3 4" xfId="7131" xr:uid="{00000000-0005-0000-0000-0000CA110000}"/>
    <cellStyle name="Normal 10 4 2 2 3 4 2" xfId="11241" xr:uid="{00000000-0005-0000-0000-0000CB110000}"/>
    <cellStyle name="Normal 10 4 2 2 3 4 2 2" xfId="24664" xr:uid="{6416868F-EB11-404B-9CE2-4CFFADE56CB6}"/>
    <cellStyle name="Normal 10 4 2 2 3 4 3" xfId="20554" xr:uid="{F2EA077C-A01D-4BB8-B2C3-167918967F14}"/>
    <cellStyle name="Normal 10 4 2 2 3 5" xfId="8750" xr:uid="{00000000-0005-0000-0000-0000CC110000}"/>
    <cellStyle name="Normal 10 4 2 2 3 5 2" xfId="22173" xr:uid="{BE229538-C064-40F4-BC09-B2756FCB11B8}"/>
    <cellStyle name="Normal 10 4 2 2 3 6" xfId="12272" xr:uid="{00000000-0005-0000-0000-0000CD110000}"/>
    <cellStyle name="Normal 10 4 2 2 3 6 2" xfId="25695" xr:uid="{DF07C516-13BE-40DE-A609-FA0FAEB20512}"/>
    <cellStyle name="Normal 10 4 2 2 3 7" xfId="13301" xr:uid="{00000000-0005-0000-0000-0000CE110000}"/>
    <cellStyle name="Normal 10 4 2 2 3 7 2" xfId="26724" xr:uid="{155FF602-159B-4E6E-81B6-E10875E21EC4}"/>
    <cellStyle name="Normal 10 4 2 2 3 8" xfId="14333" xr:uid="{00000000-0005-0000-0000-0000CF110000}"/>
    <cellStyle name="Normal 10 4 2 2 3 8 2" xfId="27756" xr:uid="{E2E30825-31AF-48A6-910F-609AADAEB62B}"/>
    <cellStyle name="Normal 10 4 2 2 3 9" xfId="15363" xr:uid="{00000000-0005-0000-0000-0000D0110000}"/>
    <cellStyle name="Normal 10 4 2 2 3 9 2" xfId="28786" xr:uid="{DA90B080-8D0C-43C1-860A-ACB67A765F1F}"/>
    <cellStyle name="Normal 10 4 2 2 4" xfId="4290" xr:uid="{00000000-0005-0000-0000-0000D1110000}"/>
    <cellStyle name="Normal 10 4 2 2 4 10" xfId="16419" xr:uid="{00000000-0005-0000-0000-0000D2110000}"/>
    <cellStyle name="Normal 10 4 2 2 4 10 2" xfId="29842" xr:uid="{3A4AD469-517A-4BBB-8107-6DF62FFB117F}"/>
    <cellStyle name="Normal 10 4 2 2 4 11" xfId="17722" xr:uid="{0DFFAE61-A150-4730-B501-7DB25279FE19}"/>
    <cellStyle name="Normal 10 4 2 2 4 2" xfId="5081" xr:uid="{00000000-0005-0000-0000-0000D3110000}"/>
    <cellStyle name="Normal 10 4 2 2 4 2 2" xfId="9191" xr:uid="{00000000-0005-0000-0000-0000D4110000}"/>
    <cellStyle name="Normal 10 4 2 2 4 2 2 2" xfId="22614" xr:uid="{C5E2CD2D-5F05-4426-B5A5-01DFD8165788}"/>
    <cellStyle name="Normal 10 4 2 2 4 2 3" xfId="18504" xr:uid="{37D02980-B7AE-45DA-8947-BC64DCE85560}"/>
    <cellStyle name="Normal 10 4 2 2 4 3" xfId="6103" xr:uid="{00000000-0005-0000-0000-0000D5110000}"/>
    <cellStyle name="Normal 10 4 2 2 4 3 2" xfId="10213" xr:uid="{00000000-0005-0000-0000-0000D6110000}"/>
    <cellStyle name="Normal 10 4 2 2 4 3 2 2" xfId="23636" xr:uid="{C8C348CA-84AF-4803-960A-044B9862A889}"/>
    <cellStyle name="Normal 10 4 2 2 4 3 3" xfId="19526" xr:uid="{9D6D195F-CD7D-40A6-A5B3-B1C8959FEA86}"/>
    <cellStyle name="Normal 10 4 2 2 4 4" xfId="7132" xr:uid="{00000000-0005-0000-0000-0000D7110000}"/>
    <cellStyle name="Normal 10 4 2 2 4 4 2" xfId="11242" xr:uid="{00000000-0005-0000-0000-0000D8110000}"/>
    <cellStyle name="Normal 10 4 2 2 4 4 2 2" xfId="24665" xr:uid="{0C9D324A-5877-4510-8085-86E676135F03}"/>
    <cellStyle name="Normal 10 4 2 2 4 4 3" xfId="20555" xr:uid="{04B094BE-820A-4DBA-A699-DB5B8162FF3D}"/>
    <cellStyle name="Normal 10 4 2 2 4 5" xfId="8409" xr:uid="{00000000-0005-0000-0000-0000D9110000}"/>
    <cellStyle name="Normal 10 4 2 2 4 5 2" xfId="21832" xr:uid="{4C091999-5321-4822-9005-2380E295AE9B}"/>
    <cellStyle name="Normal 10 4 2 2 4 6" xfId="12273" xr:uid="{00000000-0005-0000-0000-0000DA110000}"/>
    <cellStyle name="Normal 10 4 2 2 4 6 2" xfId="25696" xr:uid="{C1EBBBF6-E4E6-4BC6-AAD6-CAEDF4C065E4}"/>
    <cellStyle name="Normal 10 4 2 2 4 7" xfId="13302" xr:uid="{00000000-0005-0000-0000-0000DB110000}"/>
    <cellStyle name="Normal 10 4 2 2 4 7 2" xfId="26725" xr:uid="{1FCD19EB-386A-47FE-8B2D-FC736225A5BC}"/>
    <cellStyle name="Normal 10 4 2 2 4 8" xfId="14334" xr:uid="{00000000-0005-0000-0000-0000DC110000}"/>
    <cellStyle name="Normal 10 4 2 2 4 8 2" xfId="27757" xr:uid="{53CA3308-A8C1-48DE-8976-6B9E18566458}"/>
    <cellStyle name="Normal 10 4 2 2 4 9" xfId="15364" xr:uid="{00000000-0005-0000-0000-0000DD110000}"/>
    <cellStyle name="Normal 10 4 2 2 4 9 2" xfId="28787" xr:uid="{BEA947C1-D144-4A8C-900C-EA0F922457C9}"/>
    <cellStyle name="Normal 10 4 2 2 5" xfId="5076" xr:uid="{00000000-0005-0000-0000-0000DE110000}"/>
    <cellStyle name="Normal 10 4 2 2 5 2" xfId="9186" xr:uid="{00000000-0005-0000-0000-0000DF110000}"/>
    <cellStyle name="Normal 10 4 2 2 5 2 2" xfId="22609" xr:uid="{E4D66CBC-3B42-458D-B514-3C8587D5AD5C}"/>
    <cellStyle name="Normal 10 4 2 2 5 3" xfId="18499" xr:uid="{7B3E207C-E1C6-4FB1-9317-78E9EFCB9136}"/>
    <cellStyle name="Normal 10 4 2 2 6" xfId="6098" xr:uid="{00000000-0005-0000-0000-0000E0110000}"/>
    <cellStyle name="Normal 10 4 2 2 6 2" xfId="10208" xr:uid="{00000000-0005-0000-0000-0000E1110000}"/>
    <cellStyle name="Normal 10 4 2 2 6 2 2" xfId="23631" xr:uid="{A10DB43C-25FC-452A-BB24-63D77DCF9D9B}"/>
    <cellStyle name="Normal 10 4 2 2 6 3" xfId="19521" xr:uid="{6B06FC34-D31B-4C12-878D-03E1A4198021}"/>
    <cellStyle name="Normal 10 4 2 2 7" xfId="7127" xr:uid="{00000000-0005-0000-0000-0000E2110000}"/>
    <cellStyle name="Normal 10 4 2 2 7 2" xfId="11237" xr:uid="{00000000-0005-0000-0000-0000E3110000}"/>
    <cellStyle name="Normal 10 4 2 2 7 2 2" xfId="24660" xr:uid="{5BDB7100-88C0-455C-B728-196216A79BA3}"/>
    <cellStyle name="Normal 10 4 2 2 7 3" xfId="20550" xr:uid="{D0FFB77D-791D-4B69-A358-107DA4B25AF0}"/>
    <cellStyle name="Normal 10 4 2 2 8" xfId="8084" xr:uid="{00000000-0005-0000-0000-0000E4110000}"/>
    <cellStyle name="Normal 10 4 2 2 8 2" xfId="21507" xr:uid="{7558A758-3620-4E13-9F6C-D8C4A8B9F079}"/>
    <cellStyle name="Normal 10 4 2 2 9" xfId="12268" xr:uid="{00000000-0005-0000-0000-0000E5110000}"/>
    <cellStyle name="Normal 10 4 2 2 9 2" xfId="25691" xr:uid="{E24F3309-F717-4A4F-8586-00E47B2D82F9}"/>
    <cellStyle name="Normal 10 4 2 3" xfId="3378" xr:uid="{00000000-0005-0000-0000-0000E6110000}"/>
    <cellStyle name="Normal 10 4 2 3 10" xfId="14335" xr:uid="{00000000-0005-0000-0000-0000E7110000}"/>
    <cellStyle name="Normal 10 4 2 3 10 2" xfId="27758" xr:uid="{91E3DECF-810F-40D9-ADF7-DE124BCE116B}"/>
    <cellStyle name="Normal 10 4 2 3 11" xfId="15365" xr:uid="{00000000-0005-0000-0000-0000E8110000}"/>
    <cellStyle name="Normal 10 4 2 3 11 2" xfId="28788" xr:uid="{D265FE5A-F2B1-4286-B9B9-980B3856774C}"/>
    <cellStyle name="Normal 10 4 2 3 12" xfId="16420" xr:uid="{00000000-0005-0000-0000-0000E9110000}"/>
    <cellStyle name="Normal 10 4 2 3 12 2" xfId="29843" xr:uid="{BD0E759B-616B-4853-A255-3BE910EACCA9}"/>
    <cellStyle name="Normal 10 4 2 3 13" xfId="17450" xr:uid="{980CDE89-F981-4AE8-91F8-1601A6904455}"/>
    <cellStyle name="Normal 10 4 2 3 2" xfId="4641" xr:uid="{00000000-0005-0000-0000-0000EA110000}"/>
    <cellStyle name="Normal 10 4 2 3 2 10" xfId="16421" xr:uid="{00000000-0005-0000-0000-0000EB110000}"/>
    <cellStyle name="Normal 10 4 2 3 2 10 2" xfId="29844" xr:uid="{074D5E89-3FF5-4D66-B92A-3C62DE5BF714}"/>
    <cellStyle name="Normal 10 4 2 3 2 11" xfId="18065" xr:uid="{032213F4-5203-4178-90A7-E34DD31DE2EE}"/>
    <cellStyle name="Normal 10 4 2 3 2 2" xfId="5083" xr:uid="{00000000-0005-0000-0000-0000EC110000}"/>
    <cellStyle name="Normal 10 4 2 3 2 2 2" xfId="9193" xr:uid="{00000000-0005-0000-0000-0000ED110000}"/>
    <cellStyle name="Normal 10 4 2 3 2 2 2 2" xfId="22616" xr:uid="{AF515C67-2055-423E-8E8A-3884D6255766}"/>
    <cellStyle name="Normal 10 4 2 3 2 2 3" xfId="18506" xr:uid="{5BA88223-BECA-46B0-9A84-E4888BC78143}"/>
    <cellStyle name="Normal 10 4 2 3 2 3" xfId="6105" xr:uid="{00000000-0005-0000-0000-0000EE110000}"/>
    <cellStyle name="Normal 10 4 2 3 2 3 2" xfId="10215" xr:uid="{00000000-0005-0000-0000-0000EF110000}"/>
    <cellStyle name="Normal 10 4 2 3 2 3 2 2" xfId="23638" xr:uid="{10A2478C-F8EE-45E2-8884-2C0784502840}"/>
    <cellStyle name="Normal 10 4 2 3 2 3 3" xfId="19528" xr:uid="{317AF560-B9B2-45A9-93DD-ACCBB2F9730A}"/>
    <cellStyle name="Normal 10 4 2 3 2 4" xfId="7134" xr:uid="{00000000-0005-0000-0000-0000F0110000}"/>
    <cellStyle name="Normal 10 4 2 3 2 4 2" xfId="11244" xr:uid="{00000000-0005-0000-0000-0000F1110000}"/>
    <cellStyle name="Normal 10 4 2 3 2 4 2 2" xfId="24667" xr:uid="{32739386-45E4-4F99-B6D9-906B9AADFD72}"/>
    <cellStyle name="Normal 10 4 2 3 2 4 3" xfId="20557" xr:uid="{E219571B-0297-4B77-8724-12796239AC10}"/>
    <cellStyle name="Normal 10 4 2 3 2 5" xfId="8752" xr:uid="{00000000-0005-0000-0000-0000F2110000}"/>
    <cellStyle name="Normal 10 4 2 3 2 5 2" xfId="22175" xr:uid="{867EDFBC-8B5F-469E-9EC2-216F7DFCC7AB}"/>
    <cellStyle name="Normal 10 4 2 3 2 6" xfId="12275" xr:uid="{00000000-0005-0000-0000-0000F3110000}"/>
    <cellStyle name="Normal 10 4 2 3 2 6 2" xfId="25698" xr:uid="{5730B729-4E03-4E49-BA71-467EAFE23C71}"/>
    <cellStyle name="Normal 10 4 2 3 2 7" xfId="13304" xr:uid="{00000000-0005-0000-0000-0000F4110000}"/>
    <cellStyle name="Normal 10 4 2 3 2 7 2" xfId="26727" xr:uid="{97AEA707-A57E-4802-90DC-6C12D2A60837}"/>
    <cellStyle name="Normal 10 4 2 3 2 8" xfId="14336" xr:uid="{00000000-0005-0000-0000-0000F5110000}"/>
    <cellStyle name="Normal 10 4 2 3 2 8 2" xfId="27759" xr:uid="{FF4B1CF2-9A02-49E9-937D-084CF494678B}"/>
    <cellStyle name="Normal 10 4 2 3 2 9" xfId="15366" xr:uid="{00000000-0005-0000-0000-0000F6110000}"/>
    <cellStyle name="Normal 10 4 2 3 2 9 2" xfId="28789" xr:uid="{E67BBB3D-9624-4EA0-A580-F376E289A01D}"/>
    <cellStyle name="Normal 10 4 2 3 3" xfId="4292" xr:uid="{00000000-0005-0000-0000-0000F7110000}"/>
    <cellStyle name="Normal 10 4 2 3 3 10" xfId="16422" xr:uid="{00000000-0005-0000-0000-0000F8110000}"/>
    <cellStyle name="Normal 10 4 2 3 3 10 2" xfId="29845" xr:uid="{EA3893EA-7900-4849-8A9B-03EA613C4655}"/>
    <cellStyle name="Normal 10 4 2 3 3 11" xfId="17724" xr:uid="{0B5245EE-7B9F-433D-8AEB-5D51E7E980F6}"/>
    <cellStyle name="Normal 10 4 2 3 3 2" xfId="5084" xr:uid="{00000000-0005-0000-0000-0000F9110000}"/>
    <cellStyle name="Normal 10 4 2 3 3 2 2" xfId="9194" xr:uid="{00000000-0005-0000-0000-0000FA110000}"/>
    <cellStyle name="Normal 10 4 2 3 3 2 2 2" xfId="22617" xr:uid="{2115FCB5-41E5-48A8-9CC2-E9FDBB9B405A}"/>
    <cellStyle name="Normal 10 4 2 3 3 2 3" xfId="18507" xr:uid="{4EFE86D4-5D42-486C-A948-FD62C95345FC}"/>
    <cellStyle name="Normal 10 4 2 3 3 3" xfId="6106" xr:uid="{00000000-0005-0000-0000-0000FB110000}"/>
    <cellStyle name="Normal 10 4 2 3 3 3 2" xfId="10216" xr:uid="{00000000-0005-0000-0000-0000FC110000}"/>
    <cellStyle name="Normal 10 4 2 3 3 3 2 2" xfId="23639" xr:uid="{A8D05C56-7FE6-43AE-8570-A944199E6022}"/>
    <cellStyle name="Normal 10 4 2 3 3 3 3" xfId="19529" xr:uid="{BC90A0CB-7D06-4384-ABFD-E72829AC792A}"/>
    <cellStyle name="Normal 10 4 2 3 3 4" xfId="7135" xr:uid="{00000000-0005-0000-0000-0000FD110000}"/>
    <cellStyle name="Normal 10 4 2 3 3 4 2" xfId="11245" xr:uid="{00000000-0005-0000-0000-0000FE110000}"/>
    <cellStyle name="Normal 10 4 2 3 3 4 2 2" xfId="24668" xr:uid="{E4B5B897-49A2-4A89-B4BE-B74AFA399094}"/>
    <cellStyle name="Normal 10 4 2 3 3 4 3" xfId="20558" xr:uid="{DA649472-DBF1-4918-B94B-63E68D0CEC1D}"/>
    <cellStyle name="Normal 10 4 2 3 3 5" xfId="8411" xr:uid="{00000000-0005-0000-0000-0000FF110000}"/>
    <cellStyle name="Normal 10 4 2 3 3 5 2" xfId="21834" xr:uid="{1267DC02-7C71-4CA7-96E1-94760037171D}"/>
    <cellStyle name="Normal 10 4 2 3 3 6" xfId="12276" xr:uid="{00000000-0005-0000-0000-000000120000}"/>
    <cellStyle name="Normal 10 4 2 3 3 6 2" xfId="25699" xr:uid="{2034DC4F-8C0C-46F9-AE1F-49E0EDEC549D}"/>
    <cellStyle name="Normal 10 4 2 3 3 7" xfId="13305" xr:uid="{00000000-0005-0000-0000-000001120000}"/>
    <cellStyle name="Normal 10 4 2 3 3 7 2" xfId="26728" xr:uid="{DA368974-DD94-4BEA-87C8-947D937FB1FF}"/>
    <cellStyle name="Normal 10 4 2 3 3 8" xfId="14337" xr:uid="{00000000-0005-0000-0000-000002120000}"/>
    <cellStyle name="Normal 10 4 2 3 3 8 2" xfId="27760" xr:uid="{6EB5184A-D696-49D7-9E50-AF3A7676FC6A}"/>
    <cellStyle name="Normal 10 4 2 3 3 9" xfId="15367" xr:uid="{00000000-0005-0000-0000-000003120000}"/>
    <cellStyle name="Normal 10 4 2 3 3 9 2" xfId="28790" xr:uid="{DE09588B-5D90-45C9-8A4E-B6E956BB79EB}"/>
    <cellStyle name="Normal 10 4 2 3 4" xfId="5082" xr:uid="{00000000-0005-0000-0000-000004120000}"/>
    <cellStyle name="Normal 10 4 2 3 4 2" xfId="9192" xr:uid="{00000000-0005-0000-0000-000005120000}"/>
    <cellStyle name="Normal 10 4 2 3 4 2 2" xfId="22615" xr:uid="{6406F940-C74C-4964-A3CD-15E6FFB32D72}"/>
    <cellStyle name="Normal 10 4 2 3 4 3" xfId="18505" xr:uid="{DD269398-E1FD-451E-BA2A-14433534FF62}"/>
    <cellStyle name="Normal 10 4 2 3 5" xfId="6104" xr:uid="{00000000-0005-0000-0000-000006120000}"/>
    <cellStyle name="Normal 10 4 2 3 5 2" xfId="10214" xr:uid="{00000000-0005-0000-0000-000007120000}"/>
    <cellStyle name="Normal 10 4 2 3 5 2 2" xfId="23637" xr:uid="{D175DCDF-0780-4425-8024-BDDDC4F21B1C}"/>
    <cellStyle name="Normal 10 4 2 3 5 3" xfId="19527" xr:uid="{8BB29923-A4B3-4CD7-A2FC-DDF78D111FB6}"/>
    <cellStyle name="Normal 10 4 2 3 6" xfId="7133" xr:uid="{00000000-0005-0000-0000-000008120000}"/>
    <cellStyle name="Normal 10 4 2 3 6 2" xfId="11243" xr:uid="{00000000-0005-0000-0000-000009120000}"/>
    <cellStyle name="Normal 10 4 2 3 6 2 2" xfId="24666" xr:uid="{DB5DEB9B-6DE9-4582-AEC0-398EF38EA89F}"/>
    <cellStyle name="Normal 10 4 2 3 6 3" xfId="20556" xr:uid="{74C36D72-5E1E-4A6C-AED9-15184B609689}"/>
    <cellStyle name="Normal 10 4 2 3 7" xfId="8137" xr:uid="{00000000-0005-0000-0000-00000A120000}"/>
    <cellStyle name="Normal 10 4 2 3 7 2" xfId="21560" xr:uid="{E040D238-4D61-46CD-B2E1-FB81A4E81E43}"/>
    <cellStyle name="Normal 10 4 2 3 8" xfId="12274" xr:uid="{00000000-0005-0000-0000-00000B120000}"/>
    <cellStyle name="Normal 10 4 2 3 8 2" xfId="25697" xr:uid="{A88C72EE-07CB-465E-B51A-1B75ACCAAB76}"/>
    <cellStyle name="Normal 10 4 2 3 9" xfId="13303" xr:uid="{00000000-0005-0000-0000-00000C120000}"/>
    <cellStyle name="Normal 10 4 2 3 9 2" xfId="26726" xr:uid="{99470AF9-8534-4707-AEF4-20A23976C60C}"/>
    <cellStyle name="Normal 10 4 2 4" xfId="3376" xr:uid="{00000000-0005-0000-0000-00000D120000}"/>
    <cellStyle name="Normal 10 4 2 4 10" xfId="14338" xr:uid="{00000000-0005-0000-0000-00000E120000}"/>
    <cellStyle name="Normal 10 4 2 4 10 2" xfId="27761" xr:uid="{7A2302B2-B32C-49C1-9C4B-15E123D410B7}"/>
    <cellStyle name="Normal 10 4 2 4 11" xfId="15368" xr:uid="{00000000-0005-0000-0000-00000F120000}"/>
    <cellStyle name="Normal 10 4 2 4 11 2" xfId="28791" xr:uid="{0E928E88-477C-4143-8C34-7504215B2774}"/>
    <cellStyle name="Normal 10 4 2 4 12" xfId="16423" xr:uid="{00000000-0005-0000-0000-000010120000}"/>
    <cellStyle name="Normal 10 4 2 4 12 2" xfId="29846" xr:uid="{5B50BFAC-9043-4694-BB1F-252E18980B47}"/>
    <cellStyle name="Normal 10 4 2 4 13" xfId="17448" xr:uid="{887A62DD-21FD-49C8-87C0-5BA9996ACBF9}"/>
    <cellStyle name="Normal 10 4 2 4 2" xfId="4642" xr:uid="{00000000-0005-0000-0000-000011120000}"/>
    <cellStyle name="Normal 10 4 2 4 2 10" xfId="16424" xr:uid="{00000000-0005-0000-0000-000012120000}"/>
    <cellStyle name="Normal 10 4 2 4 2 10 2" xfId="29847" xr:uid="{0EF99095-4515-4D37-A223-7B67A2B92DBD}"/>
    <cellStyle name="Normal 10 4 2 4 2 11" xfId="18066" xr:uid="{38C7D0EE-F6D0-4F32-94DF-4920F813EC54}"/>
    <cellStyle name="Normal 10 4 2 4 2 2" xfId="5086" xr:uid="{00000000-0005-0000-0000-000013120000}"/>
    <cellStyle name="Normal 10 4 2 4 2 2 2" xfId="9196" xr:uid="{00000000-0005-0000-0000-000014120000}"/>
    <cellStyle name="Normal 10 4 2 4 2 2 2 2" xfId="22619" xr:uid="{224357BA-F83B-4E74-BE92-E2BF77E78DB2}"/>
    <cellStyle name="Normal 10 4 2 4 2 2 3" xfId="18509" xr:uid="{59913D2E-CCDD-4001-A93D-D82558644F54}"/>
    <cellStyle name="Normal 10 4 2 4 2 3" xfId="6108" xr:uid="{00000000-0005-0000-0000-000015120000}"/>
    <cellStyle name="Normal 10 4 2 4 2 3 2" xfId="10218" xr:uid="{00000000-0005-0000-0000-000016120000}"/>
    <cellStyle name="Normal 10 4 2 4 2 3 2 2" xfId="23641" xr:uid="{77FEC655-CE8B-47BC-8025-A339BD0DDF7F}"/>
    <cellStyle name="Normal 10 4 2 4 2 3 3" xfId="19531" xr:uid="{0915EA75-DE95-4E22-B305-CBC9D0F88E7B}"/>
    <cellStyle name="Normal 10 4 2 4 2 4" xfId="7137" xr:uid="{00000000-0005-0000-0000-000017120000}"/>
    <cellStyle name="Normal 10 4 2 4 2 4 2" xfId="11247" xr:uid="{00000000-0005-0000-0000-000018120000}"/>
    <cellStyle name="Normal 10 4 2 4 2 4 2 2" xfId="24670" xr:uid="{A9EFED04-8B35-4CC1-B8CF-BEF92906243E}"/>
    <cellStyle name="Normal 10 4 2 4 2 4 3" xfId="20560" xr:uid="{44FD9746-F241-41AD-ADB1-1C601E68365F}"/>
    <cellStyle name="Normal 10 4 2 4 2 5" xfId="8753" xr:uid="{00000000-0005-0000-0000-000019120000}"/>
    <cellStyle name="Normal 10 4 2 4 2 5 2" xfId="22176" xr:uid="{72F5112B-EE9F-4E67-B67E-FEB7AA6E65F6}"/>
    <cellStyle name="Normal 10 4 2 4 2 6" xfId="12278" xr:uid="{00000000-0005-0000-0000-00001A120000}"/>
    <cellStyle name="Normal 10 4 2 4 2 6 2" xfId="25701" xr:uid="{5A276A06-D5A1-4349-B916-81A28B74B34D}"/>
    <cellStyle name="Normal 10 4 2 4 2 7" xfId="13307" xr:uid="{00000000-0005-0000-0000-00001B120000}"/>
    <cellStyle name="Normal 10 4 2 4 2 7 2" xfId="26730" xr:uid="{6D8C7391-8941-4CA3-B26B-F3777FEB7238}"/>
    <cellStyle name="Normal 10 4 2 4 2 8" xfId="14339" xr:uid="{00000000-0005-0000-0000-00001C120000}"/>
    <cellStyle name="Normal 10 4 2 4 2 8 2" xfId="27762" xr:uid="{F7D633BC-9EFF-4A7E-A788-839AEE30100B}"/>
    <cellStyle name="Normal 10 4 2 4 2 9" xfId="15369" xr:uid="{00000000-0005-0000-0000-00001D120000}"/>
    <cellStyle name="Normal 10 4 2 4 2 9 2" xfId="28792" xr:uid="{490224F4-C333-4D75-9C3A-6F551D298B45}"/>
    <cellStyle name="Normal 10 4 2 4 3" xfId="4293" xr:uid="{00000000-0005-0000-0000-00001E120000}"/>
    <cellStyle name="Normal 10 4 2 4 3 10" xfId="16425" xr:uid="{00000000-0005-0000-0000-00001F120000}"/>
    <cellStyle name="Normal 10 4 2 4 3 10 2" xfId="29848" xr:uid="{34D5A8A5-D453-43F3-BB0E-2E7EF7246357}"/>
    <cellStyle name="Normal 10 4 2 4 3 11" xfId="17725" xr:uid="{225D893A-E53B-494F-BD87-7BFE1372DAAD}"/>
    <cellStyle name="Normal 10 4 2 4 3 2" xfId="5087" xr:uid="{00000000-0005-0000-0000-000020120000}"/>
    <cellStyle name="Normal 10 4 2 4 3 2 2" xfId="9197" xr:uid="{00000000-0005-0000-0000-000021120000}"/>
    <cellStyle name="Normal 10 4 2 4 3 2 2 2" xfId="22620" xr:uid="{A456BE76-3AC5-4EAD-BA6E-A080D7C9229C}"/>
    <cellStyle name="Normal 10 4 2 4 3 2 3" xfId="18510" xr:uid="{AA1CAA33-CDC6-432C-BE13-043267AD4BA1}"/>
    <cellStyle name="Normal 10 4 2 4 3 3" xfId="6109" xr:uid="{00000000-0005-0000-0000-000022120000}"/>
    <cellStyle name="Normal 10 4 2 4 3 3 2" xfId="10219" xr:uid="{00000000-0005-0000-0000-000023120000}"/>
    <cellStyle name="Normal 10 4 2 4 3 3 2 2" xfId="23642" xr:uid="{7355B1EF-795A-411F-9433-D801EF502C86}"/>
    <cellStyle name="Normal 10 4 2 4 3 3 3" xfId="19532" xr:uid="{C5D7C967-4833-49F8-980A-2570789558E2}"/>
    <cellStyle name="Normal 10 4 2 4 3 4" xfId="7138" xr:uid="{00000000-0005-0000-0000-000024120000}"/>
    <cellStyle name="Normal 10 4 2 4 3 4 2" xfId="11248" xr:uid="{00000000-0005-0000-0000-000025120000}"/>
    <cellStyle name="Normal 10 4 2 4 3 4 2 2" xfId="24671" xr:uid="{DA98329F-056E-45C6-B0EC-0A6646CF9786}"/>
    <cellStyle name="Normal 10 4 2 4 3 4 3" xfId="20561" xr:uid="{40988A02-64E2-40B2-A90C-B78A950A9114}"/>
    <cellStyle name="Normal 10 4 2 4 3 5" xfId="8412" xr:uid="{00000000-0005-0000-0000-000026120000}"/>
    <cellStyle name="Normal 10 4 2 4 3 5 2" xfId="21835" xr:uid="{0F10F06F-3EE0-4ED0-8E49-600759ACFD25}"/>
    <cellStyle name="Normal 10 4 2 4 3 6" xfId="12279" xr:uid="{00000000-0005-0000-0000-000027120000}"/>
    <cellStyle name="Normal 10 4 2 4 3 6 2" xfId="25702" xr:uid="{CC949BEC-84AD-4048-AF58-00691A3C8364}"/>
    <cellStyle name="Normal 10 4 2 4 3 7" xfId="13308" xr:uid="{00000000-0005-0000-0000-000028120000}"/>
    <cellStyle name="Normal 10 4 2 4 3 7 2" xfId="26731" xr:uid="{849CF2FD-BC11-4B8D-997B-0DDE6A242EFE}"/>
    <cellStyle name="Normal 10 4 2 4 3 8" xfId="14340" xr:uid="{00000000-0005-0000-0000-000029120000}"/>
    <cellStyle name="Normal 10 4 2 4 3 8 2" xfId="27763" xr:uid="{A60B13D8-26F2-48A1-B186-E24202693060}"/>
    <cellStyle name="Normal 10 4 2 4 3 9" xfId="15370" xr:uid="{00000000-0005-0000-0000-00002A120000}"/>
    <cellStyle name="Normal 10 4 2 4 3 9 2" xfId="28793" xr:uid="{E0254B30-0CF3-4CBF-9FDB-E8E5E51CBDEC}"/>
    <cellStyle name="Normal 10 4 2 4 4" xfId="5085" xr:uid="{00000000-0005-0000-0000-00002B120000}"/>
    <cellStyle name="Normal 10 4 2 4 4 2" xfId="9195" xr:uid="{00000000-0005-0000-0000-00002C120000}"/>
    <cellStyle name="Normal 10 4 2 4 4 2 2" xfId="22618" xr:uid="{6818D0A5-1EFA-4FD2-8E47-DB8C94142611}"/>
    <cellStyle name="Normal 10 4 2 4 4 3" xfId="18508" xr:uid="{BE75706F-FE0A-4655-B0C2-D8FF719ED645}"/>
    <cellStyle name="Normal 10 4 2 4 5" xfId="6107" xr:uid="{00000000-0005-0000-0000-00002D120000}"/>
    <cellStyle name="Normal 10 4 2 4 5 2" xfId="10217" xr:uid="{00000000-0005-0000-0000-00002E120000}"/>
    <cellStyle name="Normal 10 4 2 4 5 2 2" xfId="23640" xr:uid="{5DE17C82-9BDC-4A69-8383-FE3D4D443CC3}"/>
    <cellStyle name="Normal 10 4 2 4 5 3" xfId="19530" xr:uid="{83A8CBF0-F503-4084-82FD-415E78CB3AA7}"/>
    <cellStyle name="Normal 10 4 2 4 6" xfId="7136" xr:uid="{00000000-0005-0000-0000-00002F120000}"/>
    <cellStyle name="Normal 10 4 2 4 6 2" xfId="11246" xr:uid="{00000000-0005-0000-0000-000030120000}"/>
    <cellStyle name="Normal 10 4 2 4 6 2 2" xfId="24669" xr:uid="{85A3E287-34FA-4A5C-9ABB-229CBBCEAF41}"/>
    <cellStyle name="Normal 10 4 2 4 6 3" xfId="20559" xr:uid="{3C782770-42DC-4C67-AE24-A5DEB6025694}"/>
    <cellStyle name="Normal 10 4 2 4 7" xfId="8135" xr:uid="{00000000-0005-0000-0000-000031120000}"/>
    <cellStyle name="Normal 10 4 2 4 7 2" xfId="21558" xr:uid="{2B20EBBD-0302-417A-9A51-10C336D32008}"/>
    <cellStyle name="Normal 10 4 2 4 8" xfId="12277" xr:uid="{00000000-0005-0000-0000-000032120000}"/>
    <cellStyle name="Normal 10 4 2 4 8 2" xfId="25700" xr:uid="{C04F508C-7ECE-47DC-B904-E5F9BE46F131}"/>
    <cellStyle name="Normal 10 4 2 4 9" xfId="13306" xr:uid="{00000000-0005-0000-0000-000033120000}"/>
    <cellStyle name="Normal 10 4 2 4 9 2" xfId="26729" xr:uid="{4100D841-7620-475F-9B0C-0865FD29A861}"/>
    <cellStyle name="Normal 10 4 2 5" xfId="4193" xr:uid="{00000000-0005-0000-0000-000034120000}"/>
    <cellStyle name="Normal 10 4 2 5 10" xfId="14341" xr:uid="{00000000-0005-0000-0000-000035120000}"/>
    <cellStyle name="Normal 10 4 2 5 10 2" xfId="27764" xr:uid="{867EC70C-FAFA-46C2-A334-899920320D6D}"/>
    <cellStyle name="Normal 10 4 2 5 11" xfId="15371" xr:uid="{00000000-0005-0000-0000-000036120000}"/>
    <cellStyle name="Normal 10 4 2 5 11 2" xfId="28794" xr:uid="{F662DA38-E6FB-485B-B627-A191572399EB}"/>
    <cellStyle name="Normal 10 4 2 5 12" xfId="16426" xr:uid="{00000000-0005-0000-0000-000037120000}"/>
    <cellStyle name="Normal 10 4 2 5 12 2" xfId="29849" xr:uid="{B512580B-4195-44C8-AB5F-0636673F617D}"/>
    <cellStyle name="Normal 10 4 2 5 13" xfId="17638" xr:uid="{7540542D-FC12-4E48-AE01-24E0803D6864}"/>
    <cellStyle name="Normal 10 4 2 5 2" xfId="4643" xr:uid="{00000000-0005-0000-0000-000038120000}"/>
    <cellStyle name="Normal 10 4 2 5 2 10" xfId="16427" xr:uid="{00000000-0005-0000-0000-000039120000}"/>
    <cellStyle name="Normal 10 4 2 5 2 10 2" xfId="29850" xr:uid="{27B5A66E-C01B-461C-86D4-F52083598EA0}"/>
    <cellStyle name="Normal 10 4 2 5 2 11" xfId="18067" xr:uid="{0FE19395-9C5B-47E2-8668-12E65A88511D}"/>
    <cellStyle name="Normal 10 4 2 5 2 2" xfId="5089" xr:uid="{00000000-0005-0000-0000-00003A120000}"/>
    <cellStyle name="Normal 10 4 2 5 2 2 2" xfId="9199" xr:uid="{00000000-0005-0000-0000-00003B120000}"/>
    <cellStyle name="Normal 10 4 2 5 2 2 2 2" xfId="22622" xr:uid="{A106ADEB-E471-460F-8C2D-8925A50A5BF6}"/>
    <cellStyle name="Normal 10 4 2 5 2 2 3" xfId="18512" xr:uid="{CF3065DB-5537-4BBC-9EC6-E1999ECAB0C2}"/>
    <cellStyle name="Normal 10 4 2 5 2 3" xfId="6111" xr:uid="{00000000-0005-0000-0000-00003C120000}"/>
    <cellStyle name="Normal 10 4 2 5 2 3 2" xfId="10221" xr:uid="{00000000-0005-0000-0000-00003D120000}"/>
    <cellStyle name="Normal 10 4 2 5 2 3 2 2" xfId="23644" xr:uid="{1B87EA8A-098F-4E98-9430-45C449E24742}"/>
    <cellStyle name="Normal 10 4 2 5 2 3 3" xfId="19534" xr:uid="{924AF425-88EC-4123-9C06-C32C54A0E245}"/>
    <cellStyle name="Normal 10 4 2 5 2 4" xfId="7140" xr:uid="{00000000-0005-0000-0000-00003E120000}"/>
    <cellStyle name="Normal 10 4 2 5 2 4 2" xfId="11250" xr:uid="{00000000-0005-0000-0000-00003F120000}"/>
    <cellStyle name="Normal 10 4 2 5 2 4 2 2" xfId="24673" xr:uid="{F316AE31-CCE0-46BE-8FC1-5142AC13A988}"/>
    <cellStyle name="Normal 10 4 2 5 2 4 3" xfId="20563" xr:uid="{F1A79B7B-2888-436B-982C-7F58C1B05049}"/>
    <cellStyle name="Normal 10 4 2 5 2 5" xfId="8754" xr:uid="{00000000-0005-0000-0000-000040120000}"/>
    <cellStyle name="Normal 10 4 2 5 2 5 2" xfId="22177" xr:uid="{B4296BB5-DB8C-4148-AD64-E81AEE94C8F9}"/>
    <cellStyle name="Normal 10 4 2 5 2 6" xfId="12281" xr:uid="{00000000-0005-0000-0000-000041120000}"/>
    <cellStyle name="Normal 10 4 2 5 2 6 2" xfId="25704" xr:uid="{0A35C1B5-07D0-4350-AC45-9F3528F551F2}"/>
    <cellStyle name="Normal 10 4 2 5 2 7" xfId="13310" xr:uid="{00000000-0005-0000-0000-000042120000}"/>
    <cellStyle name="Normal 10 4 2 5 2 7 2" xfId="26733" xr:uid="{ECC08D15-AD99-4815-AB94-89A1878F737A}"/>
    <cellStyle name="Normal 10 4 2 5 2 8" xfId="14342" xr:uid="{00000000-0005-0000-0000-000043120000}"/>
    <cellStyle name="Normal 10 4 2 5 2 8 2" xfId="27765" xr:uid="{42E8CA83-5151-4F2E-A4F8-17205973E155}"/>
    <cellStyle name="Normal 10 4 2 5 2 9" xfId="15372" xr:uid="{00000000-0005-0000-0000-000044120000}"/>
    <cellStyle name="Normal 10 4 2 5 2 9 2" xfId="28795" xr:uid="{ABDB7651-4B94-4730-BA15-4581FF245F41}"/>
    <cellStyle name="Normal 10 4 2 5 3" xfId="4294" xr:uid="{00000000-0005-0000-0000-000045120000}"/>
    <cellStyle name="Normal 10 4 2 5 3 10" xfId="16428" xr:uid="{00000000-0005-0000-0000-000046120000}"/>
    <cellStyle name="Normal 10 4 2 5 3 10 2" xfId="29851" xr:uid="{40008759-C54B-4C39-83C8-CFDDFFE2790C}"/>
    <cellStyle name="Normal 10 4 2 5 3 11" xfId="17726" xr:uid="{ADE3D6A9-D924-4EB0-92F3-165D4377D457}"/>
    <cellStyle name="Normal 10 4 2 5 3 2" xfId="5090" xr:uid="{00000000-0005-0000-0000-000047120000}"/>
    <cellStyle name="Normal 10 4 2 5 3 2 2" xfId="9200" xr:uid="{00000000-0005-0000-0000-000048120000}"/>
    <cellStyle name="Normal 10 4 2 5 3 2 2 2" xfId="22623" xr:uid="{529E5930-B9D8-476F-8605-E08A5882CD88}"/>
    <cellStyle name="Normal 10 4 2 5 3 2 3" xfId="18513" xr:uid="{F2DBC78C-3E1C-4ED8-A701-F7E6021085A4}"/>
    <cellStyle name="Normal 10 4 2 5 3 3" xfId="6112" xr:uid="{00000000-0005-0000-0000-000049120000}"/>
    <cellStyle name="Normal 10 4 2 5 3 3 2" xfId="10222" xr:uid="{00000000-0005-0000-0000-00004A120000}"/>
    <cellStyle name="Normal 10 4 2 5 3 3 2 2" xfId="23645" xr:uid="{D9F6D46A-3A19-49EF-BC7A-6F0743DB7C80}"/>
    <cellStyle name="Normal 10 4 2 5 3 3 3" xfId="19535" xr:uid="{4BE69812-78F0-4067-A82B-A0FB57B1EC81}"/>
    <cellStyle name="Normal 10 4 2 5 3 4" xfId="7141" xr:uid="{00000000-0005-0000-0000-00004B120000}"/>
    <cellStyle name="Normal 10 4 2 5 3 4 2" xfId="11251" xr:uid="{00000000-0005-0000-0000-00004C120000}"/>
    <cellStyle name="Normal 10 4 2 5 3 4 2 2" xfId="24674" xr:uid="{1E26E3D2-F045-49E2-9CBF-F1F56511C895}"/>
    <cellStyle name="Normal 10 4 2 5 3 4 3" xfId="20564" xr:uid="{40FD1E3C-A532-4C15-ADED-768043ABD5C8}"/>
    <cellStyle name="Normal 10 4 2 5 3 5" xfId="8413" xr:uid="{00000000-0005-0000-0000-00004D120000}"/>
    <cellStyle name="Normal 10 4 2 5 3 5 2" xfId="21836" xr:uid="{C64AFD67-E8B6-420F-AF2D-982CBFDC9AA8}"/>
    <cellStyle name="Normal 10 4 2 5 3 6" xfId="12282" xr:uid="{00000000-0005-0000-0000-00004E120000}"/>
    <cellStyle name="Normal 10 4 2 5 3 6 2" xfId="25705" xr:uid="{183E6827-7BEE-4558-B350-31920306EC1F}"/>
    <cellStyle name="Normal 10 4 2 5 3 7" xfId="13311" xr:uid="{00000000-0005-0000-0000-00004F120000}"/>
    <cellStyle name="Normal 10 4 2 5 3 7 2" xfId="26734" xr:uid="{A18DE166-2130-492B-8101-BCA81982A0B2}"/>
    <cellStyle name="Normal 10 4 2 5 3 8" xfId="14343" xr:uid="{00000000-0005-0000-0000-000050120000}"/>
    <cellStyle name="Normal 10 4 2 5 3 8 2" xfId="27766" xr:uid="{5FF61633-4AC6-49D9-8F93-7E4228F1595C}"/>
    <cellStyle name="Normal 10 4 2 5 3 9" xfId="15373" xr:uid="{00000000-0005-0000-0000-000051120000}"/>
    <cellStyle name="Normal 10 4 2 5 3 9 2" xfId="28796" xr:uid="{2577C5BD-3A9D-4C7C-AE3A-29B7C17EEB59}"/>
    <cellStyle name="Normal 10 4 2 5 4" xfId="5088" xr:uid="{00000000-0005-0000-0000-000052120000}"/>
    <cellStyle name="Normal 10 4 2 5 4 2" xfId="9198" xr:uid="{00000000-0005-0000-0000-000053120000}"/>
    <cellStyle name="Normal 10 4 2 5 4 2 2" xfId="22621" xr:uid="{23CB40DF-5B2C-4B87-AD08-41773E44A81F}"/>
    <cellStyle name="Normal 10 4 2 5 4 3" xfId="18511" xr:uid="{E765A035-329D-41F8-ACFC-34F4E2C16218}"/>
    <cellStyle name="Normal 10 4 2 5 5" xfId="6110" xr:uid="{00000000-0005-0000-0000-000054120000}"/>
    <cellStyle name="Normal 10 4 2 5 5 2" xfId="10220" xr:uid="{00000000-0005-0000-0000-000055120000}"/>
    <cellStyle name="Normal 10 4 2 5 5 2 2" xfId="23643" xr:uid="{B2006A13-8D0F-4E4A-BCB7-FE107EE7329D}"/>
    <cellStyle name="Normal 10 4 2 5 5 3" xfId="19533" xr:uid="{D1F7B6A2-D5CA-44F4-8B83-B7C596E28085}"/>
    <cellStyle name="Normal 10 4 2 5 6" xfId="7139" xr:uid="{00000000-0005-0000-0000-000056120000}"/>
    <cellStyle name="Normal 10 4 2 5 6 2" xfId="11249" xr:uid="{00000000-0005-0000-0000-000057120000}"/>
    <cellStyle name="Normal 10 4 2 5 6 2 2" xfId="24672" xr:uid="{D1C67ED4-8876-4B1E-BD3F-2D0B0B7AA069}"/>
    <cellStyle name="Normal 10 4 2 5 6 3" xfId="20562" xr:uid="{233287DF-AFFA-45F1-953B-B654CF7FB9C3}"/>
    <cellStyle name="Normal 10 4 2 5 7" xfId="8325" xr:uid="{00000000-0005-0000-0000-000058120000}"/>
    <cellStyle name="Normal 10 4 2 5 7 2" xfId="21748" xr:uid="{63078A75-C3C0-4140-A0A6-89185D718457}"/>
    <cellStyle name="Normal 10 4 2 5 8" xfId="12280" xr:uid="{00000000-0005-0000-0000-000059120000}"/>
    <cellStyle name="Normal 10 4 2 5 8 2" xfId="25703" xr:uid="{C6FB38F0-C6E0-4BE0-B7CA-BD801235850E}"/>
    <cellStyle name="Normal 10 4 2 5 9" xfId="13309" xr:uid="{00000000-0005-0000-0000-00005A120000}"/>
    <cellStyle name="Normal 10 4 2 5 9 2" xfId="26732" xr:uid="{FC77D814-CC99-4CB0-BEF0-0B5FFF6AF48B}"/>
    <cellStyle name="Normal 10 4 2 6" xfId="4638" xr:uid="{00000000-0005-0000-0000-00005B120000}"/>
    <cellStyle name="Normal 10 4 2 6 10" xfId="16429" xr:uid="{00000000-0005-0000-0000-00005C120000}"/>
    <cellStyle name="Normal 10 4 2 6 10 2" xfId="29852" xr:uid="{65A2B05B-BD04-462D-BA61-884B6DC87BF9}"/>
    <cellStyle name="Normal 10 4 2 6 11" xfId="18062" xr:uid="{D9917280-07AD-49C1-ABB7-A76390547923}"/>
    <cellStyle name="Normal 10 4 2 6 2" xfId="5091" xr:uid="{00000000-0005-0000-0000-00005D120000}"/>
    <cellStyle name="Normal 10 4 2 6 2 2" xfId="9201" xr:uid="{00000000-0005-0000-0000-00005E120000}"/>
    <cellStyle name="Normal 10 4 2 6 2 2 2" xfId="22624" xr:uid="{2A718AD0-4852-4A68-A11D-5F22D4174240}"/>
    <cellStyle name="Normal 10 4 2 6 2 3" xfId="18514" xr:uid="{1038CFFE-813A-4DF9-AB1C-2D813C9F340F}"/>
    <cellStyle name="Normal 10 4 2 6 3" xfId="6113" xr:uid="{00000000-0005-0000-0000-00005F120000}"/>
    <cellStyle name="Normal 10 4 2 6 3 2" xfId="10223" xr:uid="{00000000-0005-0000-0000-000060120000}"/>
    <cellStyle name="Normal 10 4 2 6 3 2 2" xfId="23646" xr:uid="{26E53B92-63A1-44E5-9D53-3501AF9008E9}"/>
    <cellStyle name="Normal 10 4 2 6 3 3" xfId="19536" xr:uid="{7BCB1C3C-A04B-48CB-9E89-BA95A9814419}"/>
    <cellStyle name="Normal 10 4 2 6 4" xfId="7142" xr:uid="{00000000-0005-0000-0000-000061120000}"/>
    <cellStyle name="Normal 10 4 2 6 4 2" xfId="11252" xr:uid="{00000000-0005-0000-0000-000062120000}"/>
    <cellStyle name="Normal 10 4 2 6 4 2 2" xfId="24675" xr:uid="{9BDC62B2-852A-4CB6-8501-C046578BFA6E}"/>
    <cellStyle name="Normal 10 4 2 6 4 3" xfId="20565" xr:uid="{F6DCBBC9-59A2-4189-83DB-0B188C97D384}"/>
    <cellStyle name="Normal 10 4 2 6 5" xfId="8749" xr:uid="{00000000-0005-0000-0000-000063120000}"/>
    <cellStyle name="Normal 10 4 2 6 5 2" xfId="22172" xr:uid="{594DDF85-2B6C-4F2D-B33F-90E2B95AFBDD}"/>
    <cellStyle name="Normal 10 4 2 6 6" xfId="12283" xr:uid="{00000000-0005-0000-0000-000064120000}"/>
    <cellStyle name="Normal 10 4 2 6 6 2" xfId="25706" xr:uid="{BD414CEB-ADC3-4667-83FD-3D58565C8149}"/>
    <cellStyle name="Normal 10 4 2 6 7" xfId="13312" xr:uid="{00000000-0005-0000-0000-000065120000}"/>
    <cellStyle name="Normal 10 4 2 6 7 2" xfId="26735" xr:uid="{20DC0DE8-0147-47AD-8817-CAD6474B95FB}"/>
    <cellStyle name="Normal 10 4 2 6 8" xfId="14344" xr:uid="{00000000-0005-0000-0000-000066120000}"/>
    <cellStyle name="Normal 10 4 2 6 8 2" xfId="27767" xr:uid="{47D7B334-32B7-4B5B-A11F-F96EF7403C06}"/>
    <cellStyle name="Normal 10 4 2 6 9" xfId="15374" xr:uid="{00000000-0005-0000-0000-000067120000}"/>
    <cellStyle name="Normal 10 4 2 6 9 2" xfId="28797" xr:uid="{8CFF9AE3-C8E4-4625-910E-8111FDF06BD6}"/>
    <cellStyle name="Normal 10 4 2 7" xfId="4289" xr:uid="{00000000-0005-0000-0000-000068120000}"/>
    <cellStyle name="Normal 10 4 2 7 10" xfId="16430" xr:uid="{00000000-0005-0000-0000-000069120000}"/>
    <cellStyle name="Normal 10 4 2 7 10 2" xfId="29853" xr:uid="{14E4AE36-3D3D-4C4B-94CE-8BB572940438}"/>
    <cellStyle name="Normal 10 4 2 7 11" xfId="17721" xr:uid="{DE125E4C-A9E4-42B1-B493-576FD80B930C}"/>
    <cellStyle name="Normal 10 4 2 7 2" xfId="5092" xr:uid="{00000000-0005-0000-0000-00006A120000}"/>
    <cellStyle name="Normal 10 4 2 7 2 2" xfId="9202" xr:uid="{00000000-0005-0000-0000-00006B120000}"/>
    <cellStyle name="Normal 10 4 2 7 2 2 2" xfId="22625" xr:uid="{47E2B4AE-BD7B-4DC3-A5E0-AED2CD080FAC}"/>
    <cellStyle name="Normal 10 4 2 7 2 3" xfId="18515" xr:uid="{52B6BEA3-09A9-44EE-A4D8-DAA3C6A222A9}"/>
    <cellStyle name="Normal 10 4 2 7 3" xfId="6114" xr:uid="{00000000-0005-0000-0000-00006C120000}"/>
    <cellStyle name="Normal 10 4 2 7 3 2" xfId="10224" xr:uid="{00000000-0005-0000-0000-00006D120000}"/>
    <cellStyle name="Normal 10 4 2 7 3 2 2" xfId="23647" xr:uid="{05328D69-B003-4E94-A8BA-31B486BCB58A}"/>
    <cellStyle name="Normal 10 4 2 7 3 3" xfId="19537" xr:uid="{28C4F362-9E3C-41DD-888B-808BE88A3F08}"/>
    <cellStyle name="Normal 10 4 2 7 4" xfId="7143" xr:uid="{00000000-0005-0000-0000-00006E120000}"/>
    <cellStyle name="Normal 10 4 2 7 4 2" xfId="11253" xr:uid="{00000000-0005-0000-0000-00006F120000}"/>
    <cellStyle name="Normal 10 4 2 7 4 2 2" xfId="24676" xr:uid="{12E8345E-2E27-4C44-A257-A2CD5BFA3D32}"/>
    <cellStyle name="Normal 10 4 2 7 4 3" xfId="20566" xr:uid="{D17C7733-7694-4BA4-8D15-8A59AD048A3D}"/>
    <cellStyle name="Normal 10 4 2 7 5" xfId="8408" xr:uid="{00000000-0005-0000-0000-000070120000}"/>
    <cellStyle name="Normal 10 4 2 7 5 2" xfId="21831" xr:uid="{4CDBBE34-1242-4253-A083-08F2266606D1}"/>
    <cellStyle name="Normal 10 4 2 7 6" xfId="12284" xr:uid="{00000000-0005-0000-0000-000071120000}"/>
    <cellStyle name="Normal 10 4 2 7 6 2" xfId="25707" xr:uid="{2CD723B3-182D-4342-A2CE-B690BAA7FE24}"/>
    <cellStyle name="Normal 10 4 2 7 7" xfId="13313" xr:uid="{00000000-0005-0000-0000-000072120000}"/>
    <cellStyle name="Normal 10 4 2 7 7 2" xfId="26736" xr:uid="{CEA8723B-501C-4012-A54A-373703F2F66F}"/>
    <cellStyle name="Normal 10 4 2 7 8" xfId="14345" xr:uid="{00000000-0005-0000-0000-000073120000}"/>
    <cellStyle name="Normal 10 4 2 7 8 2" xfId="27768" xr:uid="{B927D541-A76E-4094-8036-06C1C8E9FE1D}"/>
    <cellStyle name="Normal 10 4 2 7 9" xfId="15375" xr:uid="{00000000-0005-0000-0000-000074120000}"/>
    <cellStyle name="Normal 10 4 2 7 9 2" xfId="28798" xr:uid="{4793750C-63B5-494F-AD17-F7DE94A064D5}"/>
    <cellStyle name="Normal 10 4 2 8" xfId="5075" xr:uid="{00000000-0005-0000-0000-000075120000}"/>
    <cellStyle name="Normal 10 4 2 8 2" xfId="9185" xr:uid="{00000000-0005-0000-0000-000076120000}"/>
    <cellStyle name="Normal 10 4 2 8 2 2" xfId="22608" xr:uid="{3C49DB6D-15CB-4EF2-81C9-76217CA74AB5}"/>
    <cellStyle name="Normal 10 4 2 8 3" xfId="18498" xr:uid="{8EDD991D-FD91-40B4-9EAE-DB18B58EC68E}"/>
    <cellStyle name="Normal 10 4 2 9" xfId="6097" xr:uid="{00000000-0005-0000-0000-000077120000}"/>
    <cellStyle name="Normal 10 4 2 9 2" xfId="10207" xr:uid="{00000000-0005-0000-0000-000078120000}"/>
    <cellStyle name="Normal 10 4 2 9 2 2" xfId="23630" xr:uid="{981382CD-E12C-4398-8BEC-59D244CAB56F}"/>
    <cellStyle name="Normal 10 4 2 9 3" xfId="19520" xr:uid="{3C4C02FB-4838-45F1-A577-3B981CB24B73}"/>
    <cellStyle name="Normal 10 4 3" xfId="2449" xr:uid="{00000000-0005-0000-0000-000079120000}"/>
    <cellStyle name="Normal 10 4 3 10" xfId="7144" xr:uid="{00000000-0005-0000-0000-00007A120000}"/>
    <cellStyle name="Normal 10 4 3 10 2" xfId="11254" xr:uid="{00000000-0005-0000-0000-00007B120000}"/>
    <cellStyle name="Normal 10 4 3 10 2 2" xfId="24677" xr:uid="{BA9EDF2A-08F2-45AE-B3BD-B4B7206C7D41}"/>
    <cellStyle name="Normal 10 4 3 10 3" xfId="20567" xr:uid="{A657607C-96C7-4A1B-9FE3-DA0EE20D21CB}"/>
    <cellStyle name="Normal 10 4 3 11" xfId="8054" xr:uid="{00000000-0005-0000-0000-00007C120000}"/>
    <cellStyle name="Normal 10 4 3 11 2" xfId="21477" xr:uid="{89B56C93-6D97-4018-8E33-ADB7BBCA332F}"/>
    <cellStyle name="Normal 10 4 3 12" xfId="12285" xr:uid="{00000000-0005-0000-0000-00007D120000}"/>
    <cellStyle name="Normal 10 4 3 12 2" xfId="25708" xr:uid="{9D0AA1D3-720B-4A08-AECB-EED75A5DA4EA}"/>
    <cellStyle name="Normal 10 4 3 13" xfId="13314" xr:uid="{00000000-0005-0000-0000-00007E120000}"/>
    <cellStyle name="Normal 10 4 3 13 2" xfId="26737" xr:uid="{5F581A40-FA79-44A4-87D5-DB9BF79A90FE}"/>
    <cellStyle name="Normal 10 4 3 14" xfId="14346" xr:uid="{00000000-0005-0000-0000-00007F120000}"/>
    <cellStyle name="Normal 10 4 3 14 2" xfId="27769" xr:uid="{7C27A911-68C4-467B-BB65-B1EF3055BAD5}"/>
    <cellStyle name="Normal 10 4 3 15" xfId="15376" xr:uid="{00000000-0005-0000-0000-000080120000}"/>
    <cellStyle name="Normal 10 4 3 15 2" xfId="28799" xr:uid="{DAD3AED9-E860-4F48-BAD6-63C54EFB304D}"/>
    <cellStyle name="Normal 10 4 3 16" xfId="16431" xr:uid="{00000000-0005-0000-0000-000081120000}"/>
    <cellStyle name="Normal 10 4 3 16 2" xfId="29854" xr:uid="{1BFF06D1-CC75-44D4-BDA5-1FB27A7C1BAC}"/>
    <cellStyle name="Normal 10 4 3 17" xfId="17354" xr:uid="{398F5A1A-D509-4861-87C1-098AC71D69D8}"/>
    <cellStyle name="Normal 10 4 3 2" xfId="2994" xr:uid="{00000000-0005-0000-0000-000082120000}"/>
    <cellStyle name="Normal 10 4 3 2 10" xfId="13315" xr:uid="{00000000-0005-0000-0000-000083120000}"/>
    <cellStyle name="Normal 10 4 3 2 10 2" xfId="26738" xr:uid="{0515ADC6-8FE0-4958-8897-48FF17875FDD}"/>
    <cellStyle name="Normal 10 4 3 2 11" xfId="14347" xr:uid="{00000000-0005-0000-0000-000084120000}"/>
    <cellStyle name="Normal 10 4 3 2 11 2" xfId="27770" xr:uid="{B4CE5DC4-860B-4288-B490-7B37E199D9FD}"/>
    <cellStyle name="Normal 10 4 3 2 12" xfId="15377" xr:uid="{00000000-0005-0000-0000-000085120000}"/>
    <cellStyle name="Normal 10 4 3 2 12 2" xfId="28800" xr:uid="{6D63FF9F-AF67-4A12-92B3-E6754C0B154A}"/>
    <cellStyle name="Normal 10 4 3 2 13" xfId="16432" xr:uid="{00000000-0005-0000-0000-000086120000}"/>
    <cellStyle name="Normal 10 4 3 2 13 2" xfId="29855" xr:uid="{E07E80F3-0B33-4EB8-841E-A3E28ADD90AF}"/>
    <cellStyle name="Normal 10 4 3 2 14" xfId="17399" xr:uid="{CE6BF0E0-F964-4195-870B-D8E135682146}"/>
    <cellStyle name="Normal 10 4 3 2 2" xfId="3380" xr:uid="{00000000-0005-0000-0000-000087120000}"/>
    <cellStyle name="Normal 10 4 3 2 2 10" xfId="14348" xr:uid="{00000000-0005-0000-0000-000088120000}"/>
    <cellStyle name="Normal 10 4 3 2 2 10 2" xfId="27771" xr:uid="{E9E9D384-4242-479E-B22C-B03A6BADCA61}"/>
    <cellStyle name="Normal 10 4 3 2 2 11" xfId="15378" xr:uid="{00000000-0005-0000-0000-000089120000}"/>
    <cellStyle name="Normal 10 4 3 2 2 11 2" xfId="28801" xr:uid="{42448B17-FDA0-4119-A99C-52E01CAC051F}"/>
    <cellStyle name="Normal 10 4 3 2 2 12" xfId="16433" xr:uid="{00000000-0005-0000-0000-00008A120000}"/>
    <cellStyle name="Normal 10 4 3 2 2 12 2" xfId="29856" xr:uid="{56D85B6C-45A5-4014-8026-680078FA366E}"/>
    <cellStyle name="Normal 10 4 3 2 2 13" xfId="17452" xr:uid="{B05E49CA-E646-4D86-B742-B66CA6B0D486}"/>
    <cellStyle name="Normal 10 4 3 2 2 2" xfId="4646" xr:uid="{00000000-0005-0000-0000-00008B120000}"/>
    <cellStyle name="Normal 10 4 3 2 2 2 10" xfId="16434" xr:uid="{00000000-0005-0000-0000-00008C120000}"/>
    <cellStyle name="Normal 10 4 3 2 2 2 10 2" xfId="29857" xr:uid="{762B0946-ED5E-4A4B-B384-B0D26932DD08}"/>
    <cellStyle name="Normal 10 4 3 2 2 2 11" xfId="18070" xr:uid="{0E185567-E7B5-46A9-A1DF-35826A1EE25E}"/>
    <cellStyle name="Normal 10 4 3 2 2 2 2" xfId="5096" xr:uid="{00000000-0005-0000-0000-00008D120000}"/>
    <cellStyle name="Normal 10 4 3 2 2 2 2 2" xfId="9206" xr:uid="{00000000-0005-0000-0000-00008E120000}"/>
    <cellStyle name="Normal 10 4 3 2 2 2 2 2 2" xfId="22629" xr:uid="{78149E7B-C660-4397-92EC-F06FDEE99E6C}"/>
    <cellStyle name="Normal 10 4 3 2 2 2 2 3" xfId="18519" xr:uid="{7A7B9D1C-5306-4F3F-9FE7-F6D6EA3F8FE9}"/>
    <cellStyle name="Normal 10 4 3 2 2 2 3" xfId="6118" xr:uid="{00000000-0005-0000-0000-00008F120000}"/>
    <cellStyle name="Normal 10 4 3 2 2 2 3 2" xfId="10228" xr:uid="{00000000-0005-0000-0000-000090120000}"/>
    <cellStyle name="Normal 10 4 3 2 2 2 3 2 2" xfId="23651" xr:uid="{09B28D47-9312-4339-8A8A-2AD53826987E}"/>
    <cellStyle name="Normal 10 4 3 2 2 2 3 3" xfId="19541" xr:uid="{4763EE6A-7553-45BE-90ED-1B3D68DA4901}"/>
    <cellStyle name="Normal 10 4 3 2 2 2 4" xfId="7147" xr:uid="{00000000-0005-0000-0000-000091120000}"/>
    <cellStyle name="Normal 10 4 3 2 2 2 4 2" xfId="11257" xr:uid="{00000000-0005-0000-0000-000092120000}"/>
    <cellStyle name="Normal 10 4 3 2 2 2 4 2 2" xfId="24680" xr:uid="{CB41DB73-7676-4861-B6BF-1A259DF0C19D}"/>
    <cellStyle name="Normal 10 4 3 2 2 2 4 3" xfId="20570" xr:uid="{AE2865AB-FE50-4643-A433-A87A2BB5F24F}"/>
    <cellStyle name="Normal 10 4 3 2 2 2 5" xfId="8757" xr:uid="{00000000-0005-0000-0000-000093120000}"/>
    <cellStyle name="Normal 10 4 3 2 2 2 5 2" xfId="22180" xr:uid="{799EEB6D-3C84-4EF9-9DB5-8D270F61F5AA}"/>
    <cellStyle name="Normal 10 4 3 2 2 2 6" xfId="12288" xr:uid="{00000000-0005-0000-0000-000094120000}"/>
    <cellStyle name="Normal 10 4 3 2 2 2 6 2" xfId="25711" xr:uid="{DE6D8A2E-D5EA-438C-98C7-C9B9CE211968}"/>
    <cellStyle name="Normal 10 4 3 2 2 2 7" xfId="13317" xr:uid="{00000000-0005-0000-0000-000095120000}"/>
    <cellStyle name="Normal 10 4 3 2 2 2 7 2" xfId="26740" xr:uid="{5B70E228-AB63-4C01-B7D0-AE8AC80A54D6}"/>
    <cellStyle name="Normal 10 4 3 2 2 2 8" xfId="14349" xr:uid="{00000000-0005-0000-0000-000096120000}"/>
    <cellStyle name="Normal 10 4 3 2 2 2 8 2" xfId="27772" xr:uid="{672454A0-4012-4CD3-9A38-20060FCC6BD2}"/>
    <cellStyle name="Normal 10 4 3 2 2 2 9" xfId="15379" xr:uid="{00000000-0005-0000-0000-000097120000}"/>
    <cellStyle name="Normal 10 4 3 2 2 2 9 2" xfId="28802" xr:uid="{50B9E3C4-6034-4CE0-9316-3780CF62E708}"/>
    <cellStyle name="Normal 10 4 3 2 2 3" xfId="4297" xr:uid="{00000000-0005-0000-0000-000098120000}"/>
    <cellStyle name="Normal 10 4 3 2 2 3 10" xfId="16435" xr:uid="{00000000-0005-0000-0000-000099120000}"/>
    <cellStyle name="Normal 10 4 3 2 2 3 10 2" xfId="29858" xr:uid="{A09A8718-2B28-47AD-AED2-ECA94A092C57}"/>
    <cellStyle name="Normal 10 4 3 2 2 3 11" xfId="17729" xr:uid="{22AF4F53-B83E-4EF9-8AC9-EE3E99B785D2}"/>
    <cellStyle name="Normal 10 4 3 2 2 3 2" xfId="5097" xr:uid="{00000000-0005-0000-0000-00009A120000}"/>
    <cellStyle name="Normal 10 4 3 2 2 3 2 2" xfId="9207" xr:uid="{00000000-0005-0000-0000-00009B120000}"/>
    <cellStyle name="Normal 10 4 3 2 2 3 2 2 2" xfId="22630" xr:uid="{A381E812-A4B8-4746-A378-F85B10014236}"/>
    <cellStyle name="Normal 10 4 3 2 2 3 2 3" xfId="18520" xr:uid="{9692B8FD-3B46-4083-9900-8367164712A0}"/>
    <cellStyle name="Normal 10 4 3 2 2 3 3" xfId="6119" xr:uid="{00000000-0005-0000-0000-00009C120000}"/>
    <cellStyle name="Normal 10 4 3 2 2 3 3 2" xfId="10229" xr:uid="{00000000-0005-0000-0000-00009D120000}"/>
    <cellStyle name="Normal 10 4 3 2 2 3 3 2 2" xfId="23652" xr:uid="{00F5F053-06A2-4051-9D4E-3E9FFA099E2A}"/>
    <cellStyle name="Normal 10 4 3 2 2 3 3 3" xfId="19542" xr:uid="{05FDFBEC-DDA5-456C-A8E8-EFCCD9027062}"/>
    <cellStyle name="Normal 10 4 3 2 2 3 4" xfId="7148" xr:uid="{00000000-0005-0000-0000-00009E120000}"/>
    <cellStyle name="Normal 10 4 3 2 2 3 4 2" xfId="11258" xr:uid="{00000000-0005-0000-0000-00009F120000}"/>
    <cellStyle name="Normal 10 4 3 2 2 3 4 2 2" xfId="24681" xr:uid="{1F3F2F1A-E466-40AE-8DBB-81AB812D06B5}"/>
    <cellStyle name="Normal 10 4 3 2 2 3 4 3" xfId="20571" xr:uid="{6AB765F8-911C-4D2F-8FF8-8109BF82B569}"/>
    <cellStyle name="Normal 10 4 3 2 2 3 5" xfId="8416" xr:uid="{00000000-0005-0000-0000-0000A0120000}"/>
    <cellStyle name="Normal 10 4 3 2 2 3 5 2" xfId="21839" xr:uid="{7B9367EF-C95B-40ED-9D79-AB17DFFD9A9D}"/>
    <cellStyle name="Normal 10 4 3 2 2 3 6" xfId="12289" xr:uid="{00000000-0005-0000-0000-0000A1120000}"/>
    <cellStyle name="Normal 10 4 3 2 2 3 6 2" xfId="25712" xr:uid="{3899213A-4E85-47F4-9B31-1E6153C5A2C4}"/>
    <cellStyle name="Normal 10 4 3 2 2 3 7" xfId="13318" xr:uid="{00000000-0005-0000-0000-0000A2120000}"/>
    <cellStyle name="Normal 10 4 3 2 2 3 7 2" xfId="26741" xr:uid="{122E2828-C772-411B-85F7-A10CD5E31B3A}"/>
    <cellStyle name="Normal 10 4 3 2 2 3 8" xfId="14350" xr:uid="{00000000-0005-0000-0000-0000A3120000}"/>
    <cellStyle name="Normal 10 4 3 2 2 3 8 2" xfId="27773" xr:uid="{BEB083A0-4747-4A0E-8596-6A0B76CC5D1F}"/>
    <cellStyle name="Normal 10 4 3 2 2 3 9" xfId="15380" xr:uid="{00000000-0005-0000-0000-0000A4120000}"/>
    <cellStyle name="Normal 10 4 3 2 2 3 9 2" xfId="28803" xr:uid="{DABC6122-74C8-4B8A-8A1F-8FF95DAECF61}"/>
    <cellStyle name="Normal 10 4 3 2 2 4" xfId="5095" xr:uid="{00000000-0005-0000-0000-0000A5120000}"/>
    <cellStyle name="Normal 10 4 3 2 2 4 2" xfId="9205" xr:uid="{00000000-0005-0000-0000-0000A6120000}"/>
    <cellStyle name="Normal 10 4 3 2 2 4 2 2" xfId="22628" xr:uid="{6D11B391-93FB-4356-926A-6D51C639727E}"/>
    <cellStyle name="Normal 10 4 3 2 2 4 3" xfId="18518" xr:uid="{BF788142-C410-4E51-9FB6-63410B0F2CFD}"/>
    <cellStyle name="Normal 10 4 3 2 2 5" xfId="6117" xr:uid="{00000000-0005-0000-0000-0000A7120000}"/>
    <cellStyle name="Normal 10 4 3 2 2 5 2" xfId="10227" xr:uid="{00000000-0005-0000-0000-0000A8120000}"/>
    <cellStyle name="Normal 10 4 3 2 2 5 2 2" xfId="23650" xr:uid="{8F27C7F1-83B0-48E5-A657-CADA68783903}"/>
    <cellStyle name="Normal 10 4 3 2 2 5 3" xfId="19540" xr:uid="{2F674101-ED2A-439C-87B3-4D697C481CF9}"/>
    <cellStyle name="Normal 10 4 3 2 2 6" xfId="7146" xr:uid="{00000000-0005-0000-0000-0000A9120000}"/>
    <cellStyle name="Normal 10 4 3 2 2 6 2" xfId="11256" xr:uid="{00000000-0005-0000-0000-0000AA120000}"/>
    <cellStyle name="Normal 10 4 3 2 2 6 2 2" xfId="24679" xr:uid="{CAE11DA8-793E-4CCB-9D78-3436BB31F8BB}"/>
    <cellStyle name="Normal 10 4 3 2 2 6 3" xfId="20569" xr:uid="{8BCF49CC-69A7-4228-B832-3228A8779C30}"/>
    <cellStyle name="Normal 10 4 3 2 2 7" xfId="8139" xr:uid="{00000000-0005-0000-0000-0000AB120000}"/>
    <cellStyle name="Normal 10 4 3 2 2 7 2" xfId="21562" xr:uid="{DA15F6FE-E8C5-457B-846C-70D32001E4C4}"/>
    <cellStyle name="Normal 10 4 3 2 2 8" xfId="12287" xr:uid="{00000000-0005-0000-0000-0000AC120000}"/>
    <cellStyle name="Normal 10 4 3 2 2 8 2" xfId="25710" xr:uid="{9BA8CBA2-3A36-4F61-8C0C-DDD6C5055A1F}"/>
    <cellStyle name="Normal 10 4 3 2 2 9" xfId="13316" xr:uid="{00000000-0005-0000-0000-0000AD120000}"/>
    <cellStyle name="Normal 10 4 3 2 2 9 2" xfId="26739" xr:uid="{85FD40BC-AF31-4E72-A59C-4E3191166F13}"/>
    <cellStyle name="Normal 10 4 3 2 3" xfId="4645" xr:uid="{00000000-0005-0000-0000-0000AE120000}"/>
    <cellStyle name="Normal 10 4 3 2 3 10" xfId="16436" xr:uid="{00000000-0005-0000-0000-0000AF120000}"/>
    <cellStyle name="Normal 10 4 3 2 3 10 2" xfId="29859" xr:uid="{79975CE8-8A8A-4B9E-9C54-B1EA5BCD3889}"/>
    <cellStyle name="Normal 10 4 3 2 3 11" xfId="18069" xr:uid="{DC852845-E5BA-4C63-A827-670AB6E426BB}"/>
    <cellStyle name="Normal 10 4 3 2 3 2" xfId="5098" xr:uid="{00000000-0005-0000-0000-0000B0120000}"/>
    <cellStyle name="Normal 10 4 3 2 3 2 2" xfId="9208" xr:uid="{00000000-0005-0000-0000-0000B1120000}"/>
    <cellStyle name="Normal 10 4 3 2 3 2 2 2" xfId="22631" xr:uid="{4E5C8900-62F2-4BA4-AA74-9F562EA9A69F}"/>
    <cellStyle name="Normal 10 4 3 2 3 2 3" xfId="18521" xr:uid="{52AA7A76-F4DE-4CED-BD92-20892C622BEF}"/>
    <cellStyle name="Normal 10 4 3 2 3 3" xfId="6120" xr:uid="{00000000-0005-0000-0000-0000B2120000}"/>
    <cellStyle name="Normal 10 4 3 2 3 3 2" xfId="10230" xr:uid="{00000000-0005-0000-0000-0000B3120000}"/>
    <cellStyle name="Normal 10 4 3 2 3 3 2 2" xfId="23653" xr:uid="{3566767F-90A6-4AFC-8A59-072A3FC187C1}"/>
    <cellStyle name="Normal 10 4 3 2 3 3 3" xfId="19543" xr:uid="{E3CFDD07-F292-450E-8DC4-59DBEB60AA7F}"/>
    <cellStyle name="Normal 10 4 3 2 3 4" xfId="7149" xr:uid="{00000000-0005-0000-0000-0000B4120000}"/>
    <cellStyle name="Normal 10 4 3 2 3 4 2" xfId="11259" xr:uid="{00000000-0005-0000-0000-0000B5120000}"/>
    <cellStyle name="Normal 10 4 3 2 3 4 2 2" xfId="24682" xr:uid="{837E91E8-B724-4378-BD68-C6054331464B}"/>
    <cellStyle name="Normal 10 4 3 2 3 4 3" xfId="20572" xr:uid="{0131ADFB-88BB-45BB-85E9-4262B9D21A39}"/>
    <cellStyle name="Normal 10 4 3 2 3 5" xfId="8756" xr:uid="{00000000-0005-0000-0000-0000B6120000}"/>
    <cellStyle name="Normal 10 4 3 2 3 5 2" xfId="22179" xr:uid="{EE8F01AF-3927-4E8E-96DB-FBA98E2EC53A}"/>
    <cellStyle name="Normal 10 4 3 2 3 6" xfId="12290" xr:uid="{00000000-0005-0000-0000-0000B7120000}"/>
    <cellStyle name="Normal 10 4 3 2 3 6 2" xfId="25713" xr:uid="{4650D76A-CC4A-4F07-BCE6-33F21A2D8200}"/>
    <cellStyle name="Normal 10 4 3 2 3 7" xfId="13319" xr:uid="{00000000-0005-0000-0000-0000B8120000}"/>
    <cellStyle name="Normal 10 4 3 2 3 7 2" xfId="26742" xr:uid="{F25BB529-6288-40AC-8C35-F614675A4644}"/>
    <cellStyle name="Normal 10 4 3 2 3 8" xfId="14351" xr:uid="{00000000-0005-0000-0000-0000B9120000}"/>
    <cellStyle name="Normal 10 4 3 2 3 8 2" xfId="27774" xr:uid="{92057E33-9F3F-484F-8DC6-7B8A40BF62BA}"/>
    <cellStyle name="Normal 10 4 3 2 3 9" xfId="15381" xr:uid="{00000000-0005-0000-0000-0000BA120000}"/>
    <cellStyle name="Normal 10 4 3 2 3 9 2" xfId="28804" xr:uid="{B3C58F5C-7D6A-44CF-A769-1E18A6368F08}"/>
    <cellStyle name="Normal 10 4 3 2 4" xfId="4296" xr:uid="{00000000-0005-0000-0000-0000BB120000}"/>
    <cellStyle name="Normal 10 4 3 2 4 10" xfId="16437" xr:uid="{00000000-0005-0000-0000-0000BC120000}"/>
    <cellStyle name="Normal 10 4 3 2 4 10 2" xfId="29860" xr:uid="{51B4B579-BAC5-44FC-AA74-58EE848DA8BB}"/>
    <cellStyle name="Normal 10 4 3 2 4 11" xfId="17728" xr:uid="{A6DD8097-B742-4DCC-8CA2-AD035A91F6BB}"/>
    <cellStyle name="Normal 10 4 3 2 4 2" xfId="5099" xr:uid="{00000000-0005-0000-0000-0000BD120000}"/>
    <cellStyle name="Normal 10 4 3 2 4 2 2" xfId="9209" xr:uid="{00000000-0005-0000-0000-0000BE120000}"/>
    <cellStyle name="Normal 10 4 3 2 4 2 2 2" xfId="22632" xr:uid="{08A2332F-529C-425D-863A-B0BD2A7348E5}"/>
    <cellStyle name="Normal 10 4 3 2 4 2 3" xfId="18522" xr:uid="{5E097B99-903E-4184-8516-FB56F5A5D5C6}"/>
    <cellStyle name="Normal 10 4 3 2 4 3" xfId="6121" xr:uid="{00000000-0005-0000-0000-0000BF120000}"/>
    <cellStyle name="Normal 10 4 3 2 4 3 2" xfId="10231" xr:uid="{00000000-0005-0000-0000-0000C0120000}"/>
    <cellStyle name="Normal 10 4 3 2 4 3 2 2" xfId="23654" xr:uid="{342D4AB1-0C11-4A7D-8969-9F6E0866113E}"/>
    <cellStyle name="Normal 10 4 3 2 4 3 3" xfId="19544" xr:uid="{CEADEA53-E9F5-4E32-9D94-EB3135D8F32D}"/>
    <cellStyle name="Normal 10 4 3 2 4 4" xfId="7150" xr:uid="{00000000-0005-0000-0000-0000C1120000}"/>
    <cellStyle name="Normal 10 4 3 2 4 4 2" xfId="11260" xr:uid="{00000000-0005-0000-0000-0000C2120000}"/>
    <cellStyle name="Normal 10 4 3 2 4 4 2 2" xfId="24683" xr:uid="{0C37FE29-5470-4A4B-8246-F1F74A742510}"/>
    <cellStyle name="Normal 10 4 3 2 4 4 3" xfId="20573" xr:uid="{69A0B6E6-F42B-443D-AFCC-85C87ACD767D}"/>
    <cellStyle name="Normal 10 4 3 2 4 5" xfId="8415" xr:uid="{00000000-0005-0000-0000-0000C3120000}"/>
    <cellStyle name="Normal 10 4 3 2 4 5 2" xfId="21838" xr:uid="{0DE4372B-042B-4E5F-8633-74079B330560}"/>
    <cellStyle name="Normal 10 4 3 2 4 6" xfId="12291" xr:uid="{00000000-0005-0000-0000-0000C4120000}"/>
    <cellStyle name="Normal 10 4 3 2 4 6 2" xfId="25714" xr:uid="{16888947-4B3C-4843-8D4C-EECB274C0744}"/>
    <cellStyle name="Normal 10 4 3 2 4 7" xfId="13320" xr:uid="{00000000-0005-0000-0000-0000C5120000}"/>
    <cellStyle name="Normal 10 4 3 2 4 7 2" xfId="26743" xr:uid="{5B1E03C9-F92C-43BD-BA4F-AFE7ADD6BC43}"/>
    <cellStyle name="Normal 10 4 3 2 4 8" xfId="14352" xr:uid="{00000000-0005-0000-0000-0000C6120000}"/>
    <cellStyle name="Normal 10 4 3 2 4 8 2" xfId="27775" xr:uid="{D8FC11C1-EF6E-43FB-B383-FEC25691B7B4}"/>
    <cellStyle name="Normal 10 4 3 2 4 9" xfId="15382" xr:uid="{00000000-0005-0000-0000-0000C7120000}"/>
    <cellStyle name="Normal 10 4 3 2 4 9 2" xfId="28805" xr:uid="{FF805867-4C38-4639-8485-5EDF25EEC00E}"/>
    <cellStyle name="Normal 10 4 3 2 5" xfId="5094" xr:uid="{00000000-0005-0000-0000-0000C8120000}"/>
    <cellStyle name="Normal 10 4 3 2 5 2" xfId="9204" xr:uid="{00000000-0005-0000-0000-0000C9120000}"/>
    <cellStyle name="Normal 10 4 3 2 5 2 2" xfId="22627" xr:uid="{3CD142AB-4B1A-4807-A80B-479FFF2EB5A8}"/>
    <cellStyle name="Normal 10 4 3 2 5 3" xfId="18517" xr:uid="{2D313DEC-2C52-49C5-8932-61447D9165DF}"/>
    <cellStyle name="Normal 10 4 3 2 6" xfId="6116" xr:uid="{00000000-0005-0000-0000-0000CA120000}"/>
    <cellStyle name="Normal 10 4 3 2 6 2" xfId="10226" xr:uid="{00000000-0005-0000-0000-0000CB120000}"/>
    <cellStyle name="Normal 10 4 3 2 6 2 2" xfId="23649" xr:uid="{1810459B-5140-4A65-B562-B040C7F12FA1}"/>
    <cellStyle name="Normal 10 4 3 2 6 3" xfId="19539" xr:uid="{9911B890-7776-40AE-8623-64145BA5B41C}"/>
    <cellStyle name="Normal 10 4 3 2 7" xfId="7145" xr:uid="{00000000-0005-0000-0000-0000CC120000}"/>
    <cellStyle name="Normal 10 4 3 2 7 2" xfId="11255" xr:uid="{00000000-0005-0000-0000-0000CD120000}"/>
    <cellStyle name="Normal 10 4 3 2 7 2 2" xfId="24678" xr:uid="{8D6E0E2C-F055-4102-9DD4-68416E40FDD4}"/>
    <cellStyle name="Normal 10 4 3 2 7 3" xfId="20568" xr:uid="{DC84446D-59E2-40F4-8B62-E0AC7B0C96C6}"/>
    <cellStyle name="Normal 10 4 3 2 8" xfId="8096" xr:uid="{00000000-0005-0000-0000-0000CE120000}"/>
    <cellStyle name="Normal 10 4 3 2 8 2" xfId="21519" xr:uid="{AAC8498E-BD23-47D2-901B-3772B1C7CB5A}"/>
    <cellStyle name="Normal 10 4 3 2 9" xfId="12286" xr:uid="{00000000-0005-0000-0000-0000CF120000}"/>
    <cellStyle name="Normal 10 4 3 2 9 2" xfId="25709" xr:uid="{2E3145D7-5BF3-4398-930C-61D09B1F59F0}"/>
    <cellStyle name="Normal 10 4 3 3" xfId="3381" xr:uid="{00000000-0005-0000-0000-0000D0120000}"/>
    <cellStyle name="Normal 10 4 3 3 10" xfId="14353" xr:uid="{00000000-0005-0000-0000-0000D1120000}"/>
    <cellStyle name="Normal 10 4 3 3 10 2" xfId="27776" xr:uid="{DACC8EAC-25E3-42FB-8F4A-CFE6283FD832}"/>
    <cellStyle name="Normal 10 4 3 3 11" xfId="15383" xr:uid="{00000000-0005-0000-0000-0000D2120000}"/>
    <cellStyle name="Normal 10 4 3 3 11 2" xfId="28806" xr:uid="{2A9B8D8E-3D0E-4D44-98C8-EF6EDF255359}"/>
    <cellStyle name="Normal 10 4 3 3 12" xfId="16438" xr:uid="{00000000-0005-0000-0000-0000D3120000}"/>
    <cellStyle name="Normal 10 4 3 3 12 2" xfId="29861" xr:uid="{EB4CB027-A306-4970-9DBE-A317BBC5C9CF}"/>
    <cellStyle name="Normal 10 4 3 3 13" xfId="17453" xr:uid="{01552CD8-D83B-4722-B597-F6C7CD142744}"/>
    <cellStyle name="Normal 10 4 3 3 2" xfId="4647" xr:uid="{00000000-0005-0000-0000-0000D4120000}"/>
    <cellStyle name="Normal 10 4 3 3 2 10" xfId="16439" xr:uid="{00000000-0005-0000-0000-0000D5120000}"/>
    <cellStyle name="Normal 10 4 3 3 2 10 2" xfId="29862" xr:uid="{C6213946-A273-4EA2-954D-26BB46B9BFF4}"/>
    <cellStyle name="Normal 10 4 3 3 2 11" xfId="18071" xr:uid="{8756D16D-A4C5-432F-84D7-92FD6BDDDB74}"/>
    <cellStyle name="Normal 10 4 3 3 2 2" xfId="5101" xr:uid="{00000000-0005-0000-0000-0000D6120000}"/>
    <cellStyle name="Normal 10 4 3 3 2 2 2" xfId="9211" xr:uid="{00000000-0005-0000-0000-0000D7120000}"/>
    <cellStyle name="Normal 10 4 3 3 2 2 2 2" xfId="22634" xr:uid="{BE9EDAF4-D4D9-49BA-A55B-6DB5EAB0C34A}"/>
    <cellStyle name="Normal 10 4 3 3 2 2 3" xfId="18524" xr:uid="{93F20E53-2C5B-4810-97BD-F264BAB5C62D}"/>
    <cellStyle name="Normal 10 4 3 3 2 3" xfId="6123" xr:uid="{00000000-0005-0000-0000-0000D8120000}"/>
    <cellStyle name="Normal 10 4 3 3 2 3 2" xfId="10233" xr:uid="{00000000-0005-0000-0000-0000D9120000}"/>
    <cellStyle name="Normal 10 4 3 3 2 3 2 2" xfId="23656" xr:uid="{EF314E93-DDB0-41C7-B70E-674035CBB1FA}"/>
    <cellStyle name="Normal 10 4 3 3 2 3 3" xfId="19546" xr:uid="{61CCCB56-358F-4A85-BD18-5976037024AE}"/>
    <cellStyle name="Normal 10 4 3 3 2 4" xfId="7152" xr:uid="{00000000-0005-0000-0000-0000DA120000}"/>
    <cellStyle name="Normal 10 4 3 3 2 4 2" xfId="11262" xr:uid="{00000000-0005-0000-0000-0000DB120000}"/>
    <cellStyle name="Normal 10 4 3 3 2 4 2 2" xfId="24685" xr:uid="{B33FCB90-36FE-482E-907C-1E92BB87F0EF}"/>
    <cellStyle name="Normal 10 4 3 3 2 4 3" xfId="20575" xr:uid="{6D5D8579-7172-44A6-BC30-FFA14ECB1AD5}"/>
    <cellStyle name="Normal 10 4 3 3 2 5" xfId="8758" xr:uid="{00000000-0005-0000-0000-0000DC120000}"/>
    <cellStyle name="Normal 10 4 3 3 2 5 2" xfId="22181" xr:uid="{7BC8001F-C58A-4827-97E0-9204DF0D6295}"/>
    <cellStyle name="Normal 10 4 3 3 2 6" xfId="12293" xr:uid="{00000000-0005-0000-0000-0000DD120000}"/>
    <cellStyle name="Normal 10 4 3 3 2 6 2" xfId="25716" xr:uid="{03E0DD63-9117-4F6E-9FBB-0A0CBEBB63B0}"/>
    <cellStyle name="Normal 10 4 3 3 2 7" xfId="13322" xr:uid="{00000000-0005-0000-0000-0000DE120000}"/>
    <cellStyle name="Normal 10 4 3 3 2 7 2" xfId="26745" xr:uid="{263751BA-EEF0-4E9A-9E6B-BB04FCCBCD9D}"/>
    <cellStyle name="Normal 10 4 3 3 2 8" xfId="14354" xr:uid="{00000000-0005-0000-0000-0000DF120000}"/>
    <cellStyle name="Normal 10 4 3 3 2 8 2" xfId="27777" xr:uid="{4DCB1A41-B852-431B-82DB-168731BA9037}"/>
    <cellStyle name="Normal 10 4 3 3 2 9" xfId="15384" xr:uid="{00000000-0005-0000-0000-0000E0120000}"/>
    <cellStyle name="Normal 10 4 3 3 2 9 2" xfId="28807" xr:uid="{0EC2EBB4-43C6-4D3E-B96D-D4E959AD53CB}"/>
    <cellStyle name="Normal 10 4 3 3 3" xfId="4298" xr:uid="{00000000-0005-0000-0000-0000E1120000}"/>
    <cellStyle name="Normal 10 4 3 3 3 10" xfId="16440" xr:uid="{00000000-0005-0000-0000-0000E2120000}"/>
    <cellStyle name="Normal 10 4 3 3 3 10 2" xfId="29863" xr:uid="{06F380C0-676F-4E56-8E8E-68F7FB92B3E3}"/>
    <cellStyle name="Normal 10 4 3 3 3 11" xfId="17730" xr:uid="{4480513E-71D5-4171-8710-0FBC4517E05D}"/>
    <cellStyle name="Normal 10 4 3 3 3 2" xfId="5102" xr:uid="{00000000-0005-0000-0000-0000E3120000}"/>
    <cellStyle name="Normal 10 4 3 3 3 2 2" xfId="9212" xr:uid="{00000000-0005-0000-0000-0000E4120000}"/>
    <cellStyle name="Normal 10 4 3 3 3 2 2 2" xfId="22635" xr:uid="{CE8EEACF-EAE4-4432-95FA-11D14A1F080A}"/>
    <cellStyle name="Normal 10 4 3 3 3 2 3" xfId="18525" xr:uid="{746493F2-14C9-4CBF-81E3-690EC10E4C55}"/>
    <cellStyle name="Normal 10 4 3 3 3 3" xfId="6124" xr:uid="{00000000-0005-0000-0000-0000E5120000}"/>
    <cellStyle name="Normal 10 4 3 3 3 3 2" xfId="10234" xr:uid="{00000000-0005-0000-0000-0000E6120000}"/>
    <cellStyle name="Normal 10 4 3 3 3 3 2 2" xfId="23657" xr:uid="{84599731-C61A-475F-90B3-80810AF814AD}"/>
    <cellStyle name="Normal 10 4 3 3 3 3 3" xfId="19547" xr:uid="{8E07BE22-639C-40E8-8204-D0636340B114}"/>
    <cellStyle name="Normal 10 4 3 3 3 4" xfId="7153" xr:uid="{00000000-0005-0000-0000-0000E7120000}"/>
    <cellStyle name="Normal 10 4 3 3 3 4 2" xfId="11263" xr:uid="{00000000-0005-0000-0000-0000E8120000}"/>
    <cellStyle name="Normal 10 4 3 3 3 4 2 2" xfId="24686" xr:uid="{D47C7FB0-0299-40D9-8CF7-EB3E1A64FD4C}"/>
    <cellStyle name="Normal 10 4 3 3 3 4 3" xfId="20576" xr:uid="{47232582-2BE4-4B46-9B0E-43DFE3B6DC25}"/>
    <cellStyle name="Normal 10 4 3 3 3 5" xfId="8417" xr:uid="{00000000-0005-0000-0000-0000E9120000}"/>
    <cellStyle name="Normal 10 4 3 3 3 5 2" xfId="21840" xr:uid="{4295AD3F-9E6B-4E3E-928F-575B660DADC2}"/>
    <cellStyle name="Normal 10 4 3 3 3 6" xfId="12294" xr:uid="{00000000-0005-0000-0000-0000EA120000}"/>
    <cellStyle name="Normal 10 4 3 3 3 6 2" xfId="25717" xr:uid="{4B342B90-AF84-49B0-8B5F-B66F0F6C2CA7}"/>
    <cellStyle name="Normal 10 4 3 3 3 7" xfId="13323" xr:uid="{00000000-0005-0000-0000-0000EB120000}"/>
    <cellStyle name="Normal 10 4 3 3 3 7 2" xfId="26746" xr:uid="{769AE4F4-DB77-4FEE-B24C-C386F037B2FA}"/>
    <cellStyle name="Normal 10 4 3 3 3 8" xfId="14355" xr:uid="{00000000-0005-0000-0000-0000EC120000}"/>
    <cellStyle name="Normal 10 4 3 3 3 8 2" xfId="27778" xr:uid="{16FDC1AA-78B1-4D77-85C6-53A6B597A210}"/>
    <cellStyle name="Normal 10 4 3 3 3 9" xfId="15385" xr:uid="{00000000-0005-0000-0000-0000ED120000}"/>
    <cellStyle name="Normal 10 4 3 3 3 9 2" xfId="28808" xr:uid="{2F5A9621-B10E-4FDF-8189-F3FECBDA7E10}"/>
    <cellStyle name="Normal 10 4 3 3 4" xfId="5100" xr:uid="{00000000-0005-0000-0000-0000EE120000}"/>
    <cellStyle name="Normal 10 4 3 3 4 2" xfId="9210" xr:uid="{00000000-0005-0000-0000-0000EF120000}"/>
    <cellStyle name="Normal 10 4 3 3 4 2 2" xfId="22633" xr:uid="{E1665D8D-C385-4589-A1AD-9B90D89AC577}"/>
    <cellStyle name="Normal 10 4 3 3 4 3" xfId="18523" xr:uid="{DB819413-E130-4FEA-A65A-C87075E9EF12}"/>
    <cellStyle name="Normal 10 4 3 3 5" xfId="6122" xr:uid="{00000000-0005-0000-0000-0000F0120000}"/>
    <cellStyle name="Normal 10 4 3 3 5 2" xfId="10232" xr:uid="{00000000-0005-0000-0000-0000F1120000}"/>
    <cellStyle name="Normal 10 4 3 3 5 2 2" xfId="23655" xr:uid="{083D112B-CABC-4507-BDD6-27DC449C4663}"/>
    <cellStyle name="Normal 10 4 3 3 5 3" xfId="19545" xr:uid="{6D6E1E7D-859E-4780-A879-A1C9797272A2}"/>
    <cellStyle name="Normal 10 4 3 3 6" xfId="7151" xr:uid="{00000000-0005-0000-0000-0000F2120000}"/>
    <cellStyle name="Normal 10 4 3 3 6 2" xfId="11261" xr:uid="{00000000-0005-0000-0000-0000F3120000}"/>
    <cellStyle name="Normal 10 4 3 3 6 2 2" xfId="24684" xr:uid="{4CA7F154-63A6-4022-BB2C-038ADEEFC966}"/>
    <cellStyle name="Normal 10 4 3 3 6 3" xfId="20574" xr:uid="{838EB121-C2DF-45C0-93DE-2D7F6405BC3B}"/>
    <cellStyle name="Normal 10 4 3 3 7" xfId="8140" xr:uid="{00000000-0005-0000-0000-0000F4120000}"/>
    <cellStyle name="Normal 10 4 3 3 7 2" xfId="21563" xr:uid="{1A541BF1-F7CC-4951-B391-CFC515C7ACB2}"/>
    <cellStyle name="Normal 10 4 3 3 8" xfId="12292" xr:uid="{00000000-0005-0000-0000-0000F5120000}"/>
    <cellStyle name="Normal 10 4 3 3 8 2" xfId="25715" xr:uid="{F99A1D67-E4E2-4345-AA3C-83C2F32577DA}"/>
    <cellStyle name="Normal 10 4 3 3 9" xfId="13321" xr:uid="{00000000-0005-0000-0000-0000F6120000}"/>
    <cellStyle name="Normal 10 4 3 3 9 2" xfId="26744" xr:uid="{5D0EBAA9-FA77-4499-9EDC-C9C1EBCFF528}"/>
    <cellStyle name="Normal 10 4 3 4" xfId="3379" xr:uid="{00000000-0005-0000-0000-0000F7120000}"/>
    <cellStyle name="Normal 10 4 3 4 10" xfId="14356" xr:uid="{00000000-0005-0000-0000-0000F8120000}"/>
    <cellStyle name="Normal 10 4 3 4 10 2" xfId="27779" xr:uid="{77A762E7-5620-4A6C-B0C6-8191BEF5397F}"/>
    <cellStyle name="Normal 10 4 3 4 11" xfId="15386" xr:uid="{00000000-0005-0000-0000-0000F9120000}"/>
    <cellStyle name="Normal 10 4 3 4 11 2" xfId="28809" xr:uid="{22BB4DC7-F791-479E-B949-95B6365144D2}"/>
    <cellStyle name="Normal 10 4 3 4 12" xfId="16441" xr:uid="{00000000-0005-0000-0000-0000FA120000}"/>
    <cellStyle name="Normal 10 4 3 4 12 2" xfId="29864" xr:uid="{9E3CF4AF-F5AA-467E-BAF5-CBC3A167A6D4}"/>
    <cellStyle name="Normal 10 4 3 4 13" xfId="17451" xr:uid="{4F32AF42-5F2E-4850-B664-8518788D8C86}"/>
    <cellStyle name="Normal 10 4 3 4 2" xfId="4648" xr:uid="{00000000-0005-0000-0000-0000FB120000}"/>
    <cellStyle name="Normal 10 4 3 4 2 10" xfId="16442" xr:uid="{00000000-0005-0000-0000-0000FC120000}"/>
    <cellStyle name="Normal 10 4 3 4 2 10 2" xfId="29865" xr:uid="{A1FBE3FC-5D85-4715-9E01-4390B9798535}"/>
    <cellStyle name="Normal 10 4 3 4 2 11" xfId="18072" xr:uid="{45D92E85-95A4-4A25-9BAF-19F9E3CFC5C5}"/>
    <cellStyle name="Normal 10 4 3 4 2 2" xfId="5104" xr:uid="{00000000-0005-0000-0000-0000FD120000}"/>
    <cellStyle name="Normal 10 4 3 4 2 2 2" xfId="9214" xr:uid="{00000000-0005-0000-0000-0000FE120000}"/>
    <cellStyle name="Normal 10 4 3 4 2 2 2 2" xfId="22637" xr:uid="{D191113F-4987-4EE4-A11B-367991E23B4B}"/>
    <cellStyle name="Normal 10 4 3 4 2 2 3" xfId="18527" xr:uid="{9644E412-1CDB-4029-A4AE-B6898646DD7C}"/>
    <cellStyle name="Normal 10 4 3 4 2 3" xfId="6126" xr:uid="{00000000-0005-0000-0000-0000FF120000}"/>
    <cellStyle name="Normal 10 4 3 4 2 3 2" xfId="10236" xr:uid="{00000000-0005-0000-0000-000000130000}"/>
    <cellStyle name="Normal 10 4 3 4 2 3 2 2" xfId="23659" xr:uid="{37331854-3941-4CFE-8051-9CF338BBC3CF}"/>
    <cellStyle name="Normal 10 4 3 4 2 3 3" xfId="19549" xr:uid="{3D2899D3-EB34-4B5B-96A8-0E88355DBB20}"/>
    <cellStyle name="Normal 10 4 3 4 2 4" xfId="7155" xr:uid="{00000000-0005-0000-0000-000001130000}"/>
    <cellStyle name="Normal 10 4 3 4 2 4 2" xfId="11265" xr:uid="{00000000-0005-0000-0000-000002130000}"/>
    <cellStyle name="Normal 10 4 3 4 2 4 2 2" xfId="24688" xr:uid="{91DB3F60-354F-4DA4-9486-DC0E0496408E}"/>
    <cellStyle name="Normal 10 4 3 4 2 4 3" xfId="20578" xr:uid="{08C6850C-EAD8-4A58-B157-2CA894424B45}"/>
    <cellStyle name="Normal 10 4 3 4 2 5" xfId="8759" xr:uid="{00000000-0005-0000-0000-000003130000}"/>
    <cellStyle name="Normal 10 4 3 4 2 5 2" xfId="22182" xr:uid="{82523100-56C3-4093-A668-B5FF74B16172}"/>
    <cellStyle name="Normal 10 4 3 4 2 6" xfId="12296" xr:uid="{00000000-0005-0000-0000-000004130000}"/>
    <cellStyle name="Normal 10 4 3 4 2 6 2" xfId="25719" xr:uid="{BAA9D21A-F4D3-48C0-8FF6-5F959B0FC98F}"/>
    <cellStyle name="Normal 10 4 3 4 2 7" xfId="13325" xr:uid="{00000000-0005-0000-0000-000005130000}"/>
    <cellStyle name="Normal 10 4 3 4 2 7 2" xfId="26748" xr:uid="{B3D2A415-15C1-4E8A-9820-82D3C56290AE}"/>
    <cellStyle name="Normal 10 4 3 4 2 8" xfId="14357" xr:uid="{00000000-0005-0000-0000-000006130000}"/>
    <cellStyle name="Normal 10 4 3 4 2 8 2" xfId="27780" xr:uid="{3BDFE864-F2B0-4C2A-9C70-E03092C7BA2D}"/>
    <cellStyle name="Normal 10 4 3 4 2 9" xfId="15387" xr:uid="{00000000-0005-0000-0000-000007130000}"/>
    <cellStyle name="Normal 10 4 3 4 2 9 2" xfId="28810" xr:uid="{01C82B35-F2EA-43DC-86C5-69B5ABD100E6}"/>
    <cellStyle name="Normal 10 4 3 4 3" xfId="4299" xr:uid="{00000000-0005-0000-0000-000008130000}"/>
    <cellStyle name="Normal 10 4 3 4 3 10" xfId="16443" xr:uid="{00000000-0005-0000-0000-000009130000}"/>
    <cellStyle name="Normal 10 4 3 4 3 10 2" xfId="29866" xr:uid="{838A0513-0922-4B02-94BC-FA8D4E1A157F}"/>
    <cellStyle name="Normal 10 4 3 4 3 11" xfId="17731" xr:uid="{9168BABF-5544-45DF-9574-E141041B87EC}"/>
    <cellStyle name="Normal 10 4 3 4 3 2" xfId="5105" xr:uid="{00000000-0005-0000-0000-00000A130000}"/>
    <cellStyle name="Normal 10 4 3 4 3 2 2" xfId="9215" xr:uid="{00000000-0005-0000-0000-00000B130000}"/>
    <cellStyle name="Normal 10 4 3 4 3 2 2 2" xfId="22638" xr:uid="{AA535047-2078-4C82-97EC-DD165D0F28E5}"/>
    <cellStyle name="Normal 10 4 3 4 3 2 3" xfId="18528" xr:uid="{EC16ED0F-7EDC-4841-B820-92F73E26E2FF}"/>
    <cellStyle name="Normal 10 4 3 4 3 3" xfId="6127" xr:uid="{00000000-0005-0000-0000-00000C130000}"/>
    <cellStyle name="Normal 10 4 3 4 3 3 2" xfId="10237" xr:uid="{00000000-0005-0000-0000-00000D130000}"/>
    <cellStyle name="Normal 10 4 3 4 3 3 2 2" xfId="23660" xr:uid="{62DEF6FC-0028-4DF1-A640-1AD605DFE871}"/>
    <cellStyle name="Normal 10 4 3 4 3 3 3" xfId="19550" xr:uid="{F1DCF035-59F0-47B7-B3CB-55DA48E8A02E}"/>
    <cellStyle name="Normal 10 4 3 4 3 4" xfId="7156" xr:uid="{00000000-0005-0000-0000-00000E130000}"/>
    <cellStyle name="Normal 10 4 3 4 3 4 2" xfId="11266" xr:uid="{00000000-0005-0000-0000-00000F130000}"/>
    <cellStyle name="Normal 10 4 3 4 3 4 2 2" xfId="24689" xr:uid="{0E705B56-F6AC-43B5-A079-4A37E32A518C}"/>
    <cellStyle name="Normal 10 4 3 4 3 4 3" xfId="20579" xr:uid="{CC25C236-263D-4657-9DF4-9C2846D08C7F}"/>
    <cellStyle name="Normal 10 4 3 4 3 5" xfId="8418" xr:uid="{00000000-0005-0000-0000-000010130000}"/>
    <cellStyle name="Normal 10 4 3 4 3 5 2" xfId="21841" xr:uid="{1CF19E1D-754B-4AA1-B1FC-E263FE656B0E}"/>
    <cellStyle name="Normal 10 4 3 4 3 6" xfId="12297" xr:uid="{00000000-0005-0000-0000-000011130000}"/>
    <cellStyle name="Normal 10 4 3 4 3 6 2" xfId="25720" xr:uid="{ED4BF0BE-FCFA-433A-B082-780C05F5FCA4}"/>
    <cellStyle name="Normal 10 4 3 4 3 7" xfId="13326" xr:uid="{00000000-0005-0000-0000-000012130000}"/>
    <cellStyle name="Normal 10 4 3 4 3 7 2" xfId="26749" xr:uid="{D4D161AD-CF3A-4C08-B7E3-0629A970709E}"/>
    <cellStyle name="Normal 10 4 3 4 3 8" xfId="14358" xr:uid="{00000000-0005-0000-0000-000013130000}"/>
    <cellStyle name="Normal 10 4 3 4 3 8 2" xfId="27781" xr:uid="{8063F6C8-7EEC-47F8-9783-C7070B26DA11}"/>
    <cellStyle name="Normal 10 4 3 4 3 9" xfId="15388" xr:uid="{00000000-0005-0000-0000-000014130000}"/>
    <cellStyle name="Normal 10 4 3 4 3 9 2" xfId="28811" xr:uid="{ADE1BE2F-E639-4883-A18E-90A49EAD68A2}"/>
    <cellStyle name="Normal 10 4 3 4 4" xfId="5103" xr:uid="{00000000-0005-0000-0000-000015130000}"/>
    <cellStyle name="Normal 10 4 3 4 4 2" xfId="9213" xr:uid="{00000000-0005-0000-0000-000016130000}"/>
    <cellStyle name="Normal 10 4 3 4 4 2 2" xfId="22636" xr:uid="{CFD348BD-3A99-4804-9481-FDD04939066A}"/>
    <cellStyle name="Normal 10 4 3 4 4 3" xfId="18526" xr:uid="{B22EA08C-2498-4EB6-BD39-A2D4D0942866}"/>
    <cellStyle name="Normal 10 4 3 4 5" xfId="6125" xr:uid="{00000000-0005-0000-0000-000017130000}"/>
    <cellStyle name="Normal 10 4 3 4 5 2" xfId="10235" xr:uid="{00000000-0005-0000-0000-000018130000}"/>
    <cellStyle name="Normal 10 4 3 4 5 2 2" xfId="23658" xr:uid="{12343CCF-FDFC-4B8A-9FD0-27C2E7A6728C}"/>
    <cellStyle name="Normal 10 4 3 4 5 3" xfId="19548" xr:uid="{DEF94588-1B3C-4D69-8BA6-FDE76EAC0967}"/>
    <cellStyle name="Normal 10 4 3 4 6" xfId="7154" xr:uid="{00000000-0005-0000-0000-000019130000}"/>
    <cellStyle name="Normal 10 4 3 4 6 2" xfId="11264" xr:uid="{00000000-0005-0000-0000-00001A130000}"/>
    <cellStyle name="Normal 10 4 3 4 6 2 2" xfId="24687" xr:uid="{BD96DA8E-E37F-420A-B8BD-7E730D4E4E11}"/>
    <cellStyle name="Normal 10 4 3 4 6 3" xfId="20577" xr:uid="{249814DE-0A43-4E07-81C0-E8354B13D278}"/>
    <cellStyle name="Normal 10 4 3 4 7" xfId="8138" xr:uid="{00000000-0005-0000-0000-00001B130000}"/>
    <cellStyle name="Normal 10 4 3 4 7 2" xfId="21561" xr:uid="{A3C7B562-793B-48BB-9CC5-C025E61E2A9B}"/>
    <cellStyle name="Normal 10 4 3 4 8" xfId="12295" xr:uid="{00000000-0005-0000-0000-00001C130000}"/>
    <cellStyle name="Normal 10 4 3 4 8 2" xfId="25718" xr:uid="{A9A39444-3C93-4C93-8A78-BF9867AED702}"/>
    <cellStyle name="Normal 10 4 3 4 9" xfId="13324" xr:uid="{00000000-0005-0000-0000-00001D130000}"/>
    <cellStyle name="Normal 10 4 3 4 9 2" xfId="26747" xr:uid="{0D450E3D-320F-4E25-ABF5-AAD80F9396FE}"/>
    <cellStyle name="Normal 10 4 3 5" xfId="4194" xr:uid="{00000000-0005-0000-0000-00001E130000}"/>
    <cellStyle name="Normal 10 4 3 5 10" xfId="14359" xr:uid="{00000000-0005-0000-0000-00001F130000}"/>
    <cellStyle name="Normal 10 4 3 5 10 2" xfId="27782" xr:uid="{C7B5B39D-B29D-4643-87FD-D659D401D856}"/>
    <cellStyle name="Normal 10 4 3 5 11" xfId="15389" xr:uid="{00000000-0005-0000-0000-000020130000}"/>
    <cellStyle name="Normal 10 4 3 5 11 2" xfId="28812" xr:uid="{8369F5DF-F466-436A-AE18-C65D55D50859}"/>
    <cellStyle name="Normal 10 4 3 5 12" xfId="16444" xr:uid="{00000000-0005-0000-0000-000021130000}"/>
    <cellStyle name="Normal 10 4 3 5 12 2" xfId="29867" xr:uid="{D8287BDB-C156-406F-B806-5349F30DE881}"/>
    <cellStyle name="Normal 10 4 3 5 13" xfId="17639" xr:uid="{0F40B5E5-C910-4E18-9BB3-906C631B9DA6}"/>
    <cellStyle name="Normal 10 4 3 5 2" xfId="4649" xr:uid="{00000000-0005-0000-0000-000022130000}"/>
    <cellStyle name="Normal 10 4 3 5 2 10" xfId="16445" xr:uid="{00000000-0005-0000-0000-000023130000}"/>
    <cellStyle name="Normal 10 4 3 5 2 10 2" xfId="29868" xr:uid="{840541D1-4E7F-43DE-8C09-56E8A1E6AF4A}"/>
    <cellStyle name="Normal 10 4 3 5 2 11" xfId="18073" xr:uid="{CD9CA7BD-5053-4D8E-A6BC-BEC99AA09CE9}"/>
    <cellStyle name="Normal 10 4 3 5 2 2" xfId="5107" xr:uid="{00000000-0005-0000-0000-000024130000}"/>
    <cellStyle name="Normal 10 4 3 5 2 2 2" xfId="9217" xr:uid="{00000000-0005-0000-0000-000025130000}"/>
    <cellStyle name="Normal 10 4 3 5 2 2 2 2" xfId="22640" xr:uid="{D919366C-F891-4F56-876F-C1E65C7D3DFB}"/>
    <cellStyle name="Normal 10 4 3 5 2 2 3" xfId="18530" xr:uid="{19EE7304-5B70-4863-8F6D-38AC8CCA0D48}"/>
    <cellStyle name="Normal 10 4 3 5 2 3" xfId="6129" xr:uid="{00000000-0005-0000-0000-000026130000}"/>
    <cellStyle name="Normal 10 4 3 5 2 3 2" xfId="10239" xr:uid="{00000000-0005-0000-0000-000027130000}"/>
    <cellStyle name="Normal 10 4 3 5 2 3 2 2" xfId="23662" xr:uid="{A98A21CF-8E42-432E-826A-5C8AD0992DA2}"/>
    <cellStyle name="Normal 10 4 3 5 2 3 3" xfId="19552" xr:uid="{63510C5A-071D-486D-9AA3-D09D1AF4E5DA}"/>
    <cellStyle name="Normal 10 4 3 5 2 4" xfId="7158" xr:uid="{00000000-0005-0000-0000-000028130000}"/>
    <cellStyle name="Normal 10 4 3 5 2 4 2" xfId="11268" xr:uid="{00000000-0005-0000-0000-000029130000}"/>
    <cellStyle name="Normal 10 4 3 5 2 4 2 2" xfId="24691" xr:uid="{2422D75F-9819-442D-8030-0391B424233E}"/>
    <cellStyle name="Normal 10 4 3 5 2 4 3" xfId="20581" xr:uid="{BAE598C0-421B-4244-8EA3-3B137A689180}"/>
    <cellStyle name="Normal 10 4 3 5 2 5" xfId="8760" xr:uid="{00000000-0005-0000-0000-00002A130000}"/>
    <cellStyle name="Normal 10 4 3 5 2 5 2" xfId="22183" xr:uid="{325F7FC3-C70C-479D-9D36-2E05FEA0AD8D}"/>
    <cellStyle name="Normal 10 4 3 5 2 6" xfId="12299" xr:uid="{00000000-0005-0000-0000-00002B130000}"/>
    <cellStyle name="Normal 10 4 3 5 2 6 2" xfId="25722" xr:uid="{E8194494-66AB-4EEB-9DFE-182AF2AC816F}"/>
    <cellStyle name="Normal 10 4 3 5 2 7" xfId="13328" xr:uid="{00000000-0005-0000-0000-00002C130000}"/>
    <cellStyle name="Normal 10 4 3 5 2 7 2" xfId="26751" xr:uid="{C6AA018E-6E2B-4E42-8585-12AF3D4174C9}"/>
    <cellStyle name="Normal 10 4 3 5 2 8" xfId="14360" xr:uid="{00000000-0005-0000-0000-00002D130000}"/>
    <cellStyle name="Normal 10 4 3 5 2 8 2" xfId="27783" xr:uid="{08A2B6BF-66D9-4181-B226-B08EA47D0422}"/>
    <cellStyle name="Normal 10 4 3 5 2 9" xfId="15390" xr:uid="{00000000-0005-0000-0000-00002E130000}"/>
    <cellStyle name="Normal 10 4 3 5 2 9 2" xfId="28813" xr:uid="{66B06232-0881-47D6-9AD2-CCEBA39B8635}"/>
    <cellStyle name="Normal 10 4 3 5 3" xfId="4300" xr:uid="{00000000-0005-0000-0000-00002F130000}"/>
    <cellStyle name="Normal 10 4 3 5 3 10" xfId="16446" xr:uid="{00000000-0005-0000-0000-000030130000}"/>
    <cellStyle name="Normal 10 4 3 5 3 10 2" xfId="29869" xr:uid="{6298E9BA-5354-4882-8869-91AD6DA5C543}"/>
    <cellStyle name="Normal 10 4 3 5 3 11" xfId="17732" xr:uid="{A6C4A481-EFDB-4BF3-8993-A635D6D49440}"/>
    <cellStyle name="Normal 10 4 3 5 3 2" xfId="5108" xr:uid="{00000000-0005-0000-0000-000031130000}"/>
    <cellStyle name="Normal 10 4 3 5 3 2 2" xfId="9218" xr:uid="{00000000-0005-0000-0000-000032130000}"/>
    <cellStyle name="Normal 10 4 3 5 3 2 2 2" xfId="22641" xr:uid="{B566CCFD-294F-4D79-9B6E-CC5EBC640032}"/>
    <cellStyle name="Normal 10 4 3 5 3 2 3" xfId="18531" xr:uid="{7C1C7123-9763-4504-A82E-C39326D17DDA}"/>
    <cellStyle name="Normal 10 4 3 5 3 3" xfId="6130" xr:uid="{00000000-0005-0000-0000-000033130000}"/>
    <cellStyle name="Normal 10 4 3 5 3 3 2" xfId="10240" xr:uid="{00000000-0005-0000-0000-000034130000}"/>
    <cellStyle name="Normal 10 4 3 5 3 3 2 2" xfId="23663" xr:uid="{563A9307-2318-417A-8542-A7E2B2C8DA9C}"/>
    <cellStyle name="Normal 10 4 3 5 3 3 3" xfId="19553" xr:uid="{FAEAC6F1-A14B-4D28-B785-1927CBFA00C7}"/>
    <cellStyle name="Normal 10 4 3 5 3 4" xfId="7159" xr:uid="{00000000-0005-0000-0000-000035130000}"/>
    <cellStyle name="Normal 10 4 3 5 3 4 2" xfId="11269" xr:uid="{00000000-0005-0000-0000-000036130000}"/>
    <cellStyle name="Normal 10 4 3 5 3 4 2 2" xfId="24692" xr:uid="{54EB9D15-6ECB-4D6B-BDD2-3C5AAF98711F}"/>
    <cellStyle name="Normal 10 4 3 5 3 4 3" xfId="20582" xr:uid="{590BC382-5F27-4E2B-B063-F24101969A57}"/>
    <cellStyle name="Normal 10 4 3 5 3 5" xfId="8419" xr:uid="{00000000-0005-0000-0000-000037130000}"/>
    <cellStyle name="Normal 10 4 3 5 3 5 2" xfId="21842" xr:uid="{7B8DF64F-5430-4A8D-A1DE-56E0E694D985}"/>
    <cellStyle name="Normal 10 4 3 5 3 6" xfId="12300" xr:uid="{00000000-0005-0000-0000-000038130000}"/>
    <cellStyle name="Normal 10 4 3 5 3 6 2" xfId="25723" xr:uid="{6DF67E7E-8454-45F3-A658-D699B7E55C8D}"/>
    <cellStyle name="Normal 10 4 3 5 3 7" xfId="13329" xr:uid="{00000000-0005-0000-0000-000039130000}"/>
    <cellStyle name="Normal 10 4 3 5 3 7 2" xfId="26752" xr:uid="{4B52698B-C39B-4302-8119-69AD20203A0C}"/>
    <cellStyle name="Normal 10 4 3 5 3 8" xfId="14361" xr:uid="{00000000-0005-0000-0000-00003A130000}"/>
    <cellStyle name="Normal 10 4 3 5 3 8 2" xfId="27784" xr:uid="{73005545-C2E4-4925-B978-C4CA6604DDCC}"/>
    <cellStyle name="Normal 10 4 3 5 3 9" xfId="15391" xr:uid="{00000000-0005-0000-0000-00003B130000}"/>
    <cellStyle name="Normal 10 4 3 5 3 9 2" xfId="28814" xr:uid="{19D8E092-5953-428E-BEA7-C91D918753F3}"/>
    <cellStyle name="Normal 10 4 3 5 4" xfId="5106" xr:uid="{00000000-0005-0000-0000-00003C130000}"/>
    <cellStyle name="Normal 10 4 3 5 4 2" xfId="9216" xr:uid="{00000000-0005-0000-0000-00003D130000}"/>
    <cellStyle name="Normal 10 4 3 5 4 2 2" xfId="22639" xr:uid="{BE58264C-FC87-4445-B514-B87658B2BA46}"/>
    <cellStyle name="Normal 10 4 3 5 4 3" xfId="18529" xr:uid="{1FB9C75C-0C6C-4244-AB4E-8B96089B54C2}"/>
    <cellStyle name="Normal 10 4 3 5 5" xfId="6128" xr:uid="{00000000-0005-0000-0000-00003E130000}"/>
    <cellStyle name="Normal 10 4 3 5 5 2" xfId="10238" xr:uid="{00000000-0005-0000-0000-00003F130000}"/>
    <cellStyle name="Normal 10 4 3 5 5 2 2" xfId="23661" xr:uid="{406E5A20-27E3-4DD6-8791-A4F5F6C0AA74}"/>
    <cellStyle name="Normal 10 4 3 5 5 3" xfId="19551" xr:uid="{DDC781C6-B7BF-4691-BEEA-E2633A64DAA1}"/>
    <cellStyle name="Normal 10 4 3 5 6" xfId="7157" xr:uid="{00000000-0005-0000-0000-000040130000}"/>
    <cellStyle name="Normal 10 4 3 5 6 2" xfId="11267" xr:uid="{00000000-0005-0000-0000-000041130000}"/>
    <cellStyle name="Normal 10 4 3 5 6 2 2" xfId="24690" xr:uid="{87E86C7A-1D2E-4320-82DE-DA74B3C954B7}"/>
    <cellStyle name="Normal 10 4 3 5 6 3" xfId="20580" xr:uid="{0393C52F-BB62-4523-86EC-31F5B0E891D5}"/>
    <cellStyle name="Normal 10 4 3 5 7" xfId="8326" xr:uid="{00000000-0005-0000-0000-000042130000}"/>
    <cellStyle name="Normal 10 4 3 5 7 2" xfId="21749" xr:uid="{0EC70BB4-82DC-4285-A6F2-FDC129AB0498}"/>
    <cellStyle name="Normal 10 4 3 5 8" xfId="12298" xr:uid="{00000000-0005-0000-0000-000043130000}"/>
    <cellStyle name="Normal 10 4 3 5 8 2" xfId="25721" xr:uid="{9605A495-1480-4062-B376-B73D420AD21C}"/>
    <cellStyle name="Normal 10 4 3 5 9" xfId="13327" xr:uid="{00000000-0005-0000-0000-000044130000}"/>
    <cellStyle name="Normal 10 4 3 5 9 2" xfId="26750" xr:uid="{47C54F45-A1DE-4898-98B7-467E71086B37}"/>
    <cellStyle name="Normal 10 4 3 6" xfId="4644" xr:uid="{00000000-0005-0000-0000-000045130000}"/>
    <cellStyle name="Normal 10 4 3 6 10" xfId="16447" xr:uid="{00000000-0005-0000-0000-000046130000}"/>
    <cellStyle name="Normal 10 4 3 6 10 2" xfId="29870" xr:uid="{FCC0C35F-39E5-44EA-95A8-7C3822DBA055}"/>
    <cellStyle name="Normal 10 4 3 6 11" xfId="18068" xr:uid="{F1EA3997-DE3B-48A7-AD44-EA24C2FBEE26}"/>
    <cellStyle name="Normal 10 4 3 6 2" xfId="5109" xr:uid="{00000000-0005-0000-0000-000047130000}"/>
    <cellStyle name="Normal 10 4 3 6 2 2" xfId="9219" xr:uid="{00000000-0005-0000-0000-000048130000}"/>
    <cellStyle name="Normal 10 4 3 6 2 2 2" xfId="22642" xr:uid="{7C0D7532-A6DC-4CBB-A1BD-5AF588A5BE6B}"/>
    <cellStyle name="Normal 10 4 3 6 2 3" xfId="18532" xr:uid="{432BD5D6-462B-4163-95DF-4A8B70EE5D6C}"/>
    <cellStyle name="Normal 10 4 3 6 3" xfId="6131" xr:uid="{00000000-0005-0000-0000-000049130000}"/>
    <cellStyle name="Normal 10 4 3 6 3 2" xfId="10241" xr:uid="{00000000-0005-0000-0000-00004A130000}"/>
    <cellStyle name="Normal 10 4 3 6 3 2 2" xfId="23664" xr:uid="{251204B9-6D6A-4DD8-9C53-8FD24F7087A0}"/>
    <cellStyle name="Normal 10 4 3 6 3 3" xfId="19554" xr:uid="{20A6F431-8C04-4DE8-800B-B42A413C2FF5}"/>
    <cellStyle name="Normal 10 4 3 6 4" xfId="7160" xr:uid="{00000000-0005-0000-0000-00004B130000}"/>
    <cellStyle name="Normal 10 4 3 6 4 2" xfId="11270" xr:uid="{00000000-0005-0000-0000-00004C130000}"/>
    <cellStyle name="Normal 10 4 3 6 4 2 2" xfId="24693" xr:uid="{78986513-8229-4FBB-9497-7CC842BFB925}"/>
    <cellStyle name="Normal 10 4 3 6 4 3" xfId="20583" xr:uid="{8FC00A5C-87D6-4B4F-8079-D3C6826D8394}"/>
    <cellStyle name="Normal 10 4 3 6 5" xfId="8755" xr:uid="{00000000-0005-0000-0000-00004D130000}"/>
    <cellStyle name="Normal 10 4 3 6 5 2" xfId="22178" xr:uid="{22658E6D-CB39-4095-BC20-594EC9B90E4F}"/>
    <cellStyle name="Normal 10 4 3 6 6" xfId="12301" xr:uid="{00000000-0005-0000-0000-00004E130000}"/>
    <cellStyle name="Normal 10 4 3 6 6 2" xfId="25724" xr:uid="{227ADF57-956E-4516-8430-28640167ED95}"/>
    <cellStyle name="Normal 10 4 3 6 7" xfId="13330" xr:uid="{00000000-0005-0000-0000-00004F130000}"/>
    <cellStyle name="Normal 10 4 3 6 7 2" xfId="26753" xr:uid="{4BFB3872-984E-44D7-ACC3-48FD69BB639E}"/>
    <cellStyle name="Normal 10 4 3 6 8" xfId="14362" xr:uid="{00000000-0005-0000-0000-000050130000}"/>
    <cellStyle name="Normal 10 4 3 6 8 2" xfId="27785" xr:uid="{2D136B67-2AE2-4CF3-98E6-0798A7FC9FB1}"/>
    <cellStyle name="Normal 10 4 3 6 9" xfId="15392" xr:uid="{00000000-0005-0000-0000-000051130000}"/>
    <cellStyle name="Normal 10 4 3 6 9 2" xfId="28815" xr:uid="{0A48C7DD-BA86-40A7-92C9-020F24B5D717}"/>
    <cellStyle name="Normal 10 4 3 7" xfId="4295" xr:uid="{00000000-0005-0000-0000-000052130000}"/>
    <cellStyle name="Normal 10 4 3 7 10" xfId="16448" xr:uid="{00000000-0005-0000-0000-000053130000}"/>
    <cellStyle name="Normal 10 4 3 7 10 2" xfId="29871" xr:uid="{A118AEDD-2FFE-4B2A-907D-1938A729512C}"/>
    <cellStyle name="Normal 10 4 3 7 11" xfId="17727" xr:uid="{18FD0274-8270-447B-B43B-7115C8904BC2}"/>
    <cellStyle name="Normal 10 4 3 7 2" xfId="5110" xr:uid="{00000000-0005-0000-0000-000054130000}"/>
    <cellStyle name="Normal 10 4 3 7 2 2" xfId="9220" xr:uid="{00000000-0005-0000-0000-000055130000}"/>
    <cellStyle name="Normal 10 4 3 7 2 2 2" xfId="22643" xr:uid="{98239877-2577-431B-8897-A3CCEFB0FB60}"/>
    <cellStyle name="Normal 10 4 3 7 2 3" xfId="18533" xr:uid="{8215ADC6-DBDF-4078-9E08-DF9075A0E085}"/>
    <cellStyle name="Normal 10 4 3 7 3" xfId="6132" xr:uid="{00000000-0005-0000-0000-000056130000}"/>
    <cellStyle name="Normal 10 4 3 7 3 2" xfId="10242" xr:uid="{00000000-0005-0000-0000-000057130000}"/>
    <cellStyle name="Normal 10 4 3 7 3 2 2" xfId="23665" xr:uid="{228876B6-5BB1-4386-B395-53EA25A829C7}"/>
    <cellStyle name="Normal 10 4 3 7 3 3" xfId="19555" xr:uid="{0A2A0E3E-477D-4EB6-AA9D-3A97FA16FE88}"/>
    <cellStyle name="Normal 10 4 3 7 4" xfId="7161" xr:uid="{00000000-0005-0000-0000-000058130000}"/>
    <cellStyle name="Normal 10 4 3 7 4 2" xfId="11271" xr:uid="{00000000-0005-0000-0000-000059130000}"/>
    <cellStyle name="Normal 10 4 3 7 4 2 2" xfId="24694" xr:uid="{DC96656D-9E49-4368-8686-0445968F3188}"/>
    <cellStyle name="Normal 10 4 3 7 4 3" xfId="20584" xr:uid="{AD085FA6-2349-4DD5-9491-9E2111373E19}"/>
    <cellStyle name="Normal 10 4 3 7 5" xfId="8414" xr:uid="{00000000-0005-0000-0000-00005A130000}"/>
    <cellStyle name="Normal 10 4 3 7 5 2" xfId="21837" xr:uid="{1A16A0B8-7DF4-435E-8F7D-66F1F6962AC5}"/>
    <cellStyle name="Normal 10 4 3 7 6" xfId="12302" xr:uid="{00000000-0005-0000-0000-00005B130000}"/>
    <cellStyle name="Normal 10 4 3 7 6 2" xfId="25725" xr:uid="{C432C59D-EA62-433E-B387-B0EEE2DFB578}"/>
    <cellStyle name="Normal 10 4 3 7 7" xfId="13331" xr:uid="{00000000-0005-0000-0000-00005C130000}"/>
    <cellStyle name="Normal 10 4 3 7 7 2" xfId="26754" xr:uid="{A24FDA26-5955-47A7-BAE7-F88406D0ECDF}"/>
    <cellStyle name="Normal 10 4 3 7 8" xfId="14363" xr:uid="{00000000-0005-0000-0000-00005D130000}"/>
    <cellStyle name="Normal 10 4 3 7 8 2" xfId="27786" xr:uid="{37904A4B-C15B-4318-B013-3F8EAA646692}"/>
    <cellStyle name="Normal 10 4 3 7 9" xfId="15393" xr:uid="{00000000-0005-0000-0000-00005E130000}"/>
    <cellStyle name="Normal 10 4 3 7 9 2" xfId="28816" xr:uid="{C0597B3C-1AE0-46DA-9304-DAA8ADC4CA81}"/>
    <cellStyle name="Normal 10 4 3 8" xfId="5093" xr:uid="{00000000-0005-0000-0000-00005F130000}"/>
    <cellStyle name="Normal 10 4 3 8 2" xfId="9203" xr:uid="{00000000-0005-0000-0000-000060130000}"/>
    <cellStyle name="Normal 10 4 3 8 2 2" xfId="22626" xr:uid="{E35FCB2C-5D80-47BD-83AE-8CC762C420EC}"/>
    <cellStyle name="Normal 10 4 3 8 3" xfId="18516" xr:uid="{48CBFA3B-2E3C-4AE8-9C2E-0FD5F75B454F}"/>
    <cellStyle name="Normal 10 4 3 9" xfId="6115" xr:uid="{00000000-0005-0000-0000-000061130000}"/>
    <cellStyle name="Normal 10 4 3 9 2" xfId="10225" xr:uid="{00000000-0005-0000-0000-000062130000}"/>
    <cellStyle name="Normal 10 4 3 9 2 2" xfId="23648" xr:uid="{40FBA4A5-B042-4C77-9923-5E0C97879F52}"/>
    <cellStyle name="Normal 10 4 3 9 3" xfId="19538" xr:uid="{80BCE191-D1AC-4EE3-A228-DBC62D0DE822}"/>
    <cellStyle name="Normal 10 4 4" xfId="2761" xr:uid="{00000000-0005-0000-0000-000063130000}"/>
    <cellStyle name="Normal 10 4 4 10" xfId="7162" xr:uid="{00000000-0005-0000-0000-000064130000}"/>
    <cellStyle name="Normal 10 4 4 10 2" xfId="11272" xr:uid="{00000000-0005-0000-0000-000065130000}"/>
    <cellStyle name="Normal 10 4 4 10 2 2" xfId="24695" xr:uid="{0CB3D14C-12C9-4D8D-A4E4-DC0D73E9F62B}"/>
    <cellStyle name="Normal 10 4 4 10 3" xfId="20585" xr:uid="{788D0465-1753-4FCA-8E8F-97C874C8383A}"/>
    <cellStyle name="Normal 10 4 4 11" xfId="8059" xr:uid="{00000000-0005-0000-0000-000066130000}"/>
    <cellStyle name="Normal 10 4 4 11 2" xfId="21482" xr:uid="{BD49A0A0-19E2-4522-A515-A7BF5983BC09}"/>
    <cellStyle name="Normal 10 4 4 12" xfId="12303" xr:uid="{00000000-0005-0000-0000-000067130000}"/>
    <cellStyle name="Normal 10 4 4 12 2" xfId="25726" xr:uid="{8432BAE9-590E-421C-A642-AEC40299D17C}"/>
    <cellStyle name="Normal 10 4 4 13" xfId="13332" xr:uid="{00000000-0005-0000-0000-000068130000}"/>
    <cellStyle name="Normal 10 4 4 13 2" xfId="26755" xr:uid="{746E03FA-F4B7-48D0-B964-41EE61817607}"/>
    <cellStyle name="Normal 10 4 4 14" xfId="14364" xr:uid="{00000000-0005-0000-0000-000069130000}"/>
    <cellStyle name="Normal 10 4 4 14 2" xfId="27787" xr:uid="{F69F1628-16D7-47A7-BC9A-8F6696BD8BBF}"/>
    <cellStyle name="Normal 10 4 4 15" xfId="15394" xr:uid="{00000000-0005-0000-0000-00006A130000}"/>
    <cellStyle name="Normal 10 4 4 15 2" xfId="28817" xr:uid="{9ECC7974-A268-4F27-8C7C-E35D9BFF2C10}"/>
    <cellStyle name="Normal 10 4 4 16" xfId="16449" xr:uid="{00000000-0005-0000-0000-00006B130000}"/>
    <cellStyle name="Normal 10 4 4 16 2" xfId="29872" xr:uid="{4FEEB588-EF94-4BAB-8404-495DB25D5969}"/>
    <cellStyle name="Normal 10 4 4 17" xfId="17361" xr:uid="{BBA8A1F2-78B6-4757-8C96-6EEA8514BCCE}"/>
    <cellStyle name="Normal 10 4 4 2" xfId="2999" xr:uid="{00000000-0005-0000-0000-00006C130000}"/>
    <cellStyle name="Normal 10 4 4 2 10" xfId="13333" xr:uid="{00000000-0005-0000-0000-00006D130000}"/>
    <cellStyle name="Normal 10 4 4 2 10 2" xfId="26756" xr:uid="{D6934A67-CCDA-49E7-8B85-FB42851471AA}"/>
    <cellStyle name="Normal 10 4 4 2 11" xfId="14365" xr:uid="{00000000-0005-0000-0000-00006E130000}"/>
    <cellStyle name="Normal 10 4 4 2 11 2" xfId="27788" xr:uid="{6451B834-6FF8-4442-8CF3-F20E7A28EBBA}"/>
    <cellStyle name="Normal 10 4 4 2 12" xfId="15395" xr:uid="{00000000-0005-0000-0000-00006F130000}"/>
    <cellStyle name="Normal 10 4 4 2 12 2" xfId="28818" xr:uid="{96B29D86-F039-4627-A678-58F17F1B6FCB}"/>
    <cellStyle name="Normal 10 4 4 2 13" xfId="16450" xr:uid="{00000000-0005-0000-0000-000070130000}"/>
    <cellStyle name="Normal 10 4 4 2 13 2" xfId="29873" xr:uid="{5144B52A-9F9A-4CE7-ACAA-46B01C9542D4}"/>
    <cellStyle name="Normal 10 4 4 2 14" xfId="17404" xr:uid="{AEBA4B09-8D91-44B8-BD6D-65F588F87543}"/>
    <cellStyle name="Normal 10 4 4 2 2" xfId="3383" xr:uid="{00000000-0005-0000-0000-000071130000}"/>
    <cellStyle name="Normal 10 4 4 2 2 10" xfId="14366" xr:uid="{00000000-0005-0000-0000-000072130000}"/>
    <cellStyle name="Normal 10 4 4 2 2 10 2" xfId="27789" xr:uid="{4ED4B0E8-49E9-4532-8CBD-961C2A1A0C28}"/>
    <cellStyle name="Normal 10 4 4 2 2 11" xfId="15396" xr:uid="{00000000-0005-0000-0000-000073130000}"/>
    <cellStyle name="Normal 10 4 4 2 2 11 2" xfId="28819" xr:uid="{4B8764BE-6551-4681-88FB-D8D84C2E833E}"/>
    <cellStyle name="Normal 10 4 4 2 2 12" xfId="16451" xr:uid="{00000000-0005-0000-0000-000074130000}"/>
    <cellStyle name="Normal 10 4 4 2 2 12 2" xfId="29874" xr:uid="{9DD24BAF-FA11-4FF3-99E7-A4965F4BB772}"/>
    <cellStyle name="Normal 10 4 4 2 2 13" xfId="17455" xr:uid="{50BC10AE-8F58-46AA-8622-2D1ACD41B03C}"/>
    <cellStyle name="Normal 10 4 4 2 2 2" xfId="4652" xr:uid="{00000000-0005-0000-0000-000075130000}"/>
    <cellStyle name="Normal 10 4 4 2 2 2 10" xfId="16452" xr:uid="{00000000-0005-0000-0000-000076130000}"/>
    <cellStyle name="Normal 10 4 4 2 2 2 10 2" xfId="29875" xr:uid="{B0E770F5-D7AF-4921-9D0A-BA1A5CB8C5D4}"/>
    <cellStyle name="Normal 10 4 4 2 2 2 11" xfId="18076" xr:uid="{2507A91F-F88D-42F4-85F5-1938F38AD389}"/>
    <cellStyle name="Normal 10 4 4 2 2 2 2" xfId="5114" xr:uid="{00000000-0005-0000-0000-000077130000}"/>
    <cellStyle name="Normal 10 4 4 2 2 2 2 2" xfId="9224" xr:uid="{00000000-0005-0000-0000-000078130000}"/>
    <cellStyle name="Normal 10 4 4 2 2 2 2 2 2" xfId="22647" xr:uid="{7931C362-04EF-4203-852A-AE47B7218D3C}"/>
    <cellStyle name="Normal 10 4 4 2 2 2 2 3" xfId="18537" xr:uid="{21C6A9D6-B049-4596-A077-07AC43414DD1}"/>
    <cellStyle name="Normal 10 4 4 2 2 2 3" xfId="6136" xr:uid="{00000000-0005-0000-0000-000079130000}"/>
    <cellStyle name="Normal 10 4 4 2 2 2 3 2" xfId="10246" xr:uid="{00000000-0005-0000-0000-00007A130000}"/>
    <cellStyle name="Normal 10 4 4 2 2 2 3 2 2" xfId="23669" xr:uid="{36794E23-6AD8-4A4C-980A-2C26F2B2A247}"/>
    <cellStyle name="Normal 10 4 4 2 2 2 3 3" xfId="19559" xr:uid="{953C4AC2-496E-4AE4-A1B8-5EA7E49695B9}"/>
    <cellStyle name="Normal 10 4 4 2 2 2 4" xfId="7165" xr:uid="{00000000-0005-0000-0000-00007B130000}"/>
    <cellStyle name="Normal 10 4 4 2 2 2 4 2" xfId="11275" xr:uid="{00000000-0005-0000-0000-00007C130000}"/>
    <cellStyle name="Normal 10 4 4 2 2 2 4 2 2" xfId="24698" xr:uid="{BCF72AB4-3B3C-4E06-AD2C-94E27E22D24D}"/>
    <cellStyle name="Normal 10 4 4 2 2 2 4 3" xfId="20588" xr:uid="{802DDCE9-03FB-45D7-8791-D1705305C986}"/>
    <cellStyle name="Normal 10 4 4 2 2 2 5" xfId="8763" xr:uid="{00000000-0005-0000-0000-00007D130000}"/>
    <cellStyle name="Normal 10 4 4 2 2 2 5 2" xfId="22186" xr:uid="{16F0D5A8-3949-4315-A54D-59DDA111B9BD}"/>
    <cellStyle name="Normal 10 4 4 2 2 2 6" xfId="12306" xr:uid="{00000000-0005-0000-0000-00007E130000}"/>
    <cellStyle name="Normal 10 4 4 2 2 2 6 2" xfId="25729" xr:uid="{02BFCC51-BEAF-40F7-A719-5F91C3EFAA0C}"/>
    <cellStyle name="Normal 10 4 4 2 2 2 7" xfId="13335" xr:uid="{00000000-0005-0000-0000-00007F130000}"/>
    <cellStyle name="Normal 10 4 4 2 2 2 7 2" xfId="26758" xr:uid="{566CABD7-DD33-4D42-8784-D0E500CE1761}"/>
    <cellStyle name="Normal 10 4 4 2 2 2 8" xfId="14367" xr:uid="{00000000-0005-0000-0000-000080130000}"/>
    <cellStyle name="Normal 10 4 4 2 2 2 8 2" xfId="27790" xr:uid="{8238A57D-9162-4FD1-9756-DE9A31D11A5E}"/>
    <cellStyle name="Normal 10 4 4 2 2 2 9" xfId="15397" xr:uid="{00000000-0005-0000-0000-000081130000}"/>
    <cellStyle name="Normal 10 4 4 2 2 2 9 2" xfId="28820" xr:uid="{96A0ED5A-98D7-46ED-B864-B8F89E066BF9}"/>
    <cellStyle name="Normal 10 4 4 2 2 3" xfId="4303" xr:uid="{00000000-0005-0000-0000-000082130000}"/>
    <cellStyle name="Normal 10 4 4 2 2 3 10" xfId="16453" xr:uid="{00000000-0005-0000-0000-000083130000}"/>
    <cellStyle name="Normal 10 4 4 2 2 3 10 2" xfId="29876" xr:uid="{8AE98563-1214-4216-82C0-42A2E0580919}"/>
    <cellStyle name="Normal 10 4 4 2 2 3 11" xfId="17735" xr:uid="{C11CB0F7-6776-4167-8747-F4085884512F}"/>
    <cellStyle name="Normal 10 4 4 2 2 3 2" xfId="5115" xr:uid="{00000000-0005-0000-0000-000084130000}"/>
    <cellStyle name="Normal 10 4 4 2 2 3 2 2" xfId="9225" xr:uid="{00000000-0005-0000-0000-000085130000}"/>
    <cellStyle name="Normal 10 4 4 2 2 3 2 2 2" xfId="22648" xr:uid="{F2213D65-E7E2-40F8-B6B8-DCE8E8DFD560}"/>
    <cellStyle name="Normal 10 4 4 2 2 3 2 3" xfId="18538" xr:uid="{05E0DB5C-EF35-4173-AF05-18B70F1EF93F}"/>
    <cellStyle name="Normal 10 4 4 2 2 3 3" xfId="6137" xr:uid="{00000000-0005-0000-0000-000086130000}"/>
    <cellStyle name="Normal 10 4 4 2 2 3 3 2" xfId="10247" xr:uid="{00000000-0005-0000-0000-000087130000}"/>
    <cellStyle name="Normal 10 4 4 2 2 3 3 2 2" xfId="23670" xr:uid="{7F517994-C797-4596-9E14-95E344C240AF}"/>
    <cellStyle name="Normal 10 4 4 2 2 3 3 3" xfId="19560" xr:uid="{8D762520-8CA1-4249-800E-E66E407B60F5}"/>
    <cellStyle name="Normal 10 4 4 2 2 3 4" xfId="7166" xr:uid="{00000000-0005-0000-0000-000088130000}"/>
    <cellStyle name="Normal 10 4 4 2 2 3 4 2" xfId="11276" xr:uid="{00000000-0005-0000-0000-000089130000}"/>
    <cellStyle name="Normal 10 4 4 2 2 3 4 2 2" xfId="24699" xr:uid="{6FF2058A-4649-4887-9900-7D98292E1B9D}"/>
    <cellStyle name="Normal 10 4 4 2 2 3 4 3" xfId="20589" xr:uid="{1DC984AA-CAAB-4C6D-96BB-61D9269CCA0A}"/>
    <cellStyle name="Normal 10 4 4 2 2 3 5" xfId="8422" xr:uid="{00000000-0005-0000-0000-00008A130000}"/>
    <cellStyle name="Normal 10 4 4 2 2 3 5 2" xfId="21845" xr:uid="{0F03CC46-0883-4F9B-AD80-8542B2F95B25}"/>
    <cellStyle name="Normal 10 4 4 2 2 3 6" xfId="12307" xr:uid="{00000000-0005-0000-0000-00008B130000}"/>
    <cellStyle name="Normal 10 4 4 2 2 3 6 2" xfId="25730" xr:uid="{E486682D-F934-46CE-B77D-4B53C640CD9F}"/>
    <cellStyle name="Normal 10 4 4 2 2 3 7" xfId="13336" xr:uid="{00000000-0005-0000-0000-00008C130000}"/>
    <cellStyle name="Normal 10 4 4 2 2 3 7 2" xfId="26759" xr:uid="{50C878CD-B480-496B-802C-6069CBF5A0F8}"/>
    <cellStyle name="Normal 10 4 4 2 2 3 8" xfId="14368" xr:uid="{00000000-0005-0000-0000-00008D130000}"/>
    <cellStyle name="Normal 10 4 4 2 2 3 8 2" xfId="27791" xr:uid="{60898F20-DE2C-4A69-8020-F8CAC2C22172}"/>
    <cellStyle name="Normal 10 4 4 2 2 3 9" xfId="15398" xr:uid="{00000000-0005-0000-0000-00008E130000}"/>
    <cellStyle name="Normal 10 4 4 2 2 3 9 2" xfId="28821" xr:uid="{0A71EBA1-1588-483D-9146-BA447552DA2A}"/>
    <cellStyle name="Normal 10 4 4 2 2 4" xfId="5113" xr:uid="{00000000-0005-0000-0000-00008F130000}"/>
    <cellStyle name="Normal 10 4 4 2 2 4 2" xfId="9223" xr:uid="{00000000-0005-0000-0000-000090130000}"/>
    <cellStyle name="Normal 10 4 4 2 2 4 2 2" xfId="22646" xr:uid="{45CF8EFD-E51B-4AEC-B25C-CD83DAA52DDA}"/>
    <cellStyle name="Normal 10 4 4 2 2 4 3" xfId="18536" xr:uid="{36DCE642-9702-47BF-9434-E4A662B7183D}"/>
    <cellStyle name="Normal 10 4 4 2 2 5" xfId="6135" xr:uid="{00000000-0005-0000-0000-000091130000}"/>
    <cellStyle name="Normal 10 4 4 2 2 5 2" xfId="10245" xr:uid="{00000000-0005-0000-0000-000092130000}"/>
    <cellStyle name="Normal 10 4 4 2 2 5 2 2" xfId="23668" xr:uid="{FFEE9BE4-CD43-4EA0-B5CC-487AD70165CD}"/>
    <cellStyle name="Normal 10 4 4 2 2 5 3" xfId="19558" xr:uid="{121C71D2-2EBC-4861-8DDD-308A10A9C698}"/>
    <cellStyle name="Normal 10 4 4 2 2 6" xfId="7164" xr:uid="{00000000-0005-0000-0000-000093130000}"/>
    <cellStyle name="Normal 10 4 4 2 2 6 2" xfId="11274" xr:uid="{00000000-0005-0000-0000-000094130000}"/>
    <cellStyle name="Normal 10 4 4 2 2 6 2 2" xfId="24697" xr:uid="{60B3F2C4-BE6F-4551-8A6B-D3CC2A27E1F6}"/>
    <cellStyle name="Normal 10 4 4 2 2 6 3" xfId="20587" xr:uid="{1AC8DC70-865B-4705-AF48-EC47303BA1C1}"/>
    <cellStyle name="Normal 10 4 4 2 2 7" xfId="8142" xr:uid="{00000000-0005-0000-0000-000095130000}"/>
    <cellStyle name="Normal 10 4 4 2 2 7 2" xfId="21565" xr:uid="{ADED67D4-0D60-434A-B9C6-101BC4112E8F}"/>
    <cellStyle name="Normal 10 4 4 2 2 8" xfId="12305" xr:uid="{00000000-0005-0000-0000-000096130000}"/>
    <cellStyle name="Normal 10 4 4 2 2 8 2" xfId="25728" xr:uid="{7C274037-6BAB-4D07-B1E6-CA8E581EC1C5}"/>
    <cellStyle name="Normal 10 4 4 2 2 9" xfId="13334" xr:uid="{00000000-0005-0000-0000-000097130000}"/>
    <cellStyle name="Normal 10 4 4 2 2 9 2" xfId="26757" xr:uid="{43EE488C-B14D-4737-B0BA-D451C92912C1}"/>
    <cellStyle name="Normal 10 4 4 2 3" xfId="4651" xr:uid="{00000000-0005-0000-0000-000098130000}"/>
    <cellStyle name="Normal 10 4 4 2 3 10" xfId="16454" xr:uid="{00000000-0005-0000-0000-000099130000}"/>
    <cellStyle name="Normal 10 4 4 2 3 10 2" xfId="29877" xr:uid="{AA3AFBBF-6989-4F80-A816-84A10BC580F9}"/>
    <cellStyle name="Normal 10 4 4 2 3 11" xfId="18075" xr:uid="{D9C24BA4-A85E-4FA9-BACA-B9CEAC31CFFA}"/>
    <cellStyle name="Normal 10 4 4 2 3 2" xfId="5116" xr:uid="{00000000-0005-0000-0000-00009A130000}"/>
    <cellStyle name="Normal 10 4 4 2 3 2 2" xfId="9226" xr:uid="{00000000-0005-0000-0000-00009B130000}"/>
    <cellStyle name="Normal 10 4 4 2 3 2 2 2" xfId="22649" xr:uid="{27A9B8DC-D3C1-4D3A-B5C6-5B44F6BFAA65}"/>
    <cellStyle name="Normal 10 4 4 2 3 2 3" xfId="18539" xr:uid="{3B5DC108-31B8-495A-9663-ADD2EB0A1D16}"/>
    <cellStyle name="Normal 10 4 4 2 3 3" xfId="6138" xr:uid="{00000000-0005-0000-0000-00009C130000}"/>
    <cellStyle name="Normal 10 4 4 2 3 3 2" xfId="10248" xr:uid="{00000000-0005-0000-0000-00009D130000}"/>
    <cellStyle name="Normal 10 4 4 2 3 3 2 2" xfId="23671" xr:uid="{D3C84B14-85D1-4A9B-A323-A34C7109A3D9}"/>
    <cellStyle name="Normal 10 4 4 2 3 3 3" xfId="19561" xr:uid="{9387F78C-790C-4888-974A-1C4076487E66}"/>
    <cellStyle name="Normal 10 4 4 2 3 4" xfId="7167" xr:uid="{00000000-0005-0000-0000-00009E130000}"/>
    <cellStyle name="Normal 10 4 4 2 3 4 2" xfId="11277" xr:uid="{00000000-0005-0000-0000-00009F130000}"/>
    <cellStyle name="Normal 10 4 4 2 3 4 2 2" xfId="24700" xr:uid="{2CD97857-EA4F-4948-A2D2-D2ED2108BD7E}"/>
    <cellStyle name="Normal 10 4 4 2 3 4 3" xfId="20590" xr:uid="{E05B1688-2030-48F8-89DF-AFF6C85395CD}"/>
    <cellStyle name="Normal 10 4 4 2 3 5" xfId="8762" xr:uid="{00000000-0005-0000-0000-0000A0130000}"/>
    <cellStyle name="Normal 10 4 4 2 3 5 2" xfId="22185" xr:uid="{E98EE48C-433C-406F-A2B8-8893C1E050DD}"/>
    <cellStyle name="Normal 10 4 4 2 3 6" xfId="12308" xr:uid="{00000000-0005-0000-0000-0000A1130000}"/>
    <cellStyle name="Normal 10 4 4 2 3 6 2" xfId="25731" xr:uid="{3917FF81-D29C-4E64-969F-C1C00D13B066}"/>
    <cellStyle name="Normal 10 4 4 2 3 7" xfId="13337" xr:uid="{00000000-0005-0000-0000-0000A2130000}"/>
    <cellStyle name="Normal 10 4 4 2 3 7 2" xfId="26760" xr:uid="{D2540DA0-E585-4D35-BECA-3E061CA9E2D0}"/>
    <cellStyle name="Normal 10 4 4 2 3 8" xfId="14369" xr:uid="{00000000-0005-0000-0000-0000A3130000}"/>
    <cellStyle name="Normal 10 4 4 2 3 8 2" xfId="27792" xr:uid="{89D6B820-BE4E-4834-99AE-4F46F315C94E}"/>
    <cellStyle name="Normal 10 4 4 2 3 9" xfId="15399" xr:uid="{00000000-0005-0000-0000-0000A4130000}"/>
    <cellStyle name="Normal 10 4 4 2 3 9 2" xfId="28822" xr:uid="{56934147-C639-4028-8C1D-4AF6F340B45A}"/>
    <cellStyle name="Normal 10 4 4 2 4" xfId="4302" xr:uid="{00000000-0005-0000-0000-0000A5130000}"/>
    <cellStyle name="Normal 10 4 4 2 4 10" xfId="16455" xr:uid="{00000000-0005-0000-0000-0000A6130000}"/>
    <cellStyle name="Normal 10 4 4 2 4 10 2" xfId="29878" xr:uid="{7836AB3C-FB7F-41F2-9C53-7C98747CA71C}"/>
    <cellStyle name="Normal 10 4 4 2 4 11" xfId="17734" xr:uid="{037C43F9-D0D0-46F2-A3BD-AAFE6409C8ED}"/>
    <cellStyle name="Normal 10 4 4 2 4 2" xfId="5117" xr:uid="{00000000-0005-0000-0000-0000A7130000}"/>
    <cellStyle name="Normal 10 4 4 2 4 2 2" xfId="9227" xr:uid="{00000000-0005-0000-0000-0000A8130000}"/>
    <cellStyle name="Normal 10 4 4 2 4 2 2 2" xfId="22650" xr:uid="{2492013B-309B-4D88-9ADB-E352846E20C5}"/>
    <cellStyle name="Normal 10 4 4 2 4 2 3" xfId="18540" xr:uid="{F83CB2EE-3BDC-4352-8290-F86DF3A31AFD}"/>
    <cellStyle name="Normal 10 4 4 2 4 3" xfId="6139" xr:uid="{00000000-0005-0000-0000-0000A9130000}"/>
    <cellStyle name="Normal 10 4 4 2 4 3 2" xfId="10249" xr:uid="{00000000-0005-0000-0000-0000AA130000}"/>
    <cellStyle name="Normal 10 4 4 2 4 3 2 2" xfId="23672" xr:uid="{E321C7EE-D651-41D3-9F9D-7E5865D82AED}"/>
    <cellStyle name="Normal 10 4 4 2 4 3 3" xfId="19562" xr:uid="{E22AF90A-BE6B-4A9B-89AE-17C133649941}"/>
    <cellStyle name="Normal 10 4 4 2 4 4" xfId="7168" xr:uid="{00000000-0005-0000-0000-0000AB130000}"/>
    <cellStyle name="Normal 10 4 4 2 4 4 2" xfId="11278" xr:uid="{00000000-0005-0000-0000-0000AC130000}"/>
    <cellStyle name="Normal 10 4 4 2 4 4 2 2" xfId="24701" xr:uid="{7946B680-04C6-4D1A-A2A3-C2FB7DA0DCDD}"/>
    <cellStyle name="Normal 10 4 4 2 4 4 3" xfId="20591" xr:uid="{1207CBFD-FC44-41E3-A169-70ADB7DEEB65}"/>
    <cellStyle name="Normal 10 4 4 2 4 5" xfId="8421" xr:uid="{00000000-0005-0000-0000-0000AD130000}"/>
    <cellStyle name="Normal 10 4 4 2 4 5 2" xfId="21844" xr:uid="{03642F25-C65D-4E7F-8F1E-FBCFC2FED089}"/>
    <cellStyle name="Normal 10 4 4 2 4 6" xfId="12309" xr:uid="{00000000-0005-0000-0000-0000AE130000}"/>
    <cellStyle name="Normal 10 4 4 2 4 6 2" xfId="25732" xr:uid="{DEF23AFC-2EA6-49E0-A08D-A70391888E7C}"/>
    <cellStyle name="Normal 10 4 4 2 4 7" xfId="13338" xr:uid="{00000000-0005-0000-0000-0000AF130000}"/>
    <cellStyle name="Normal 10 4 4 2 4 7 2" xfId="26761" xr:uid="{4A30ABD2-0EA2-4E8B-9402-51FCE817B5DE}"/>
    <cellStyle name="Normal 10 4 4 2 4 8" xfId="14370" xr:uid="{00000000-0005-0000-0000-0000B0130000}"/>
    <cellStyle name="Normal 10 4 4 2 4 8 2" xfId="27793" xr:uid="{0ECA07FC-B3CC-483E-A5C2-A51918EC5C72}"/>
    <cellStyle name="Normal 10 4 4 2 4 9" xfId="15400" xr:uid="{00000000-0005-0000-0000-0000B1130000}"/>
    <cellStyle name="Normal 10 4 4 2 4 9 2" xfId="28823" xr:uid="{C22582F4-A4C7-411C-8D81-D08EDA684D57}"/>
    <cellStyle name="Normal 10 4 4 2 5" xfId="5112" xr:uid="{00000000-0005-0000-0000-0000B2130000}"/>
    <cellStyle name="Normal 10 4 4 2 5 2" xfId="9222" xr:uid="{00000000-0005-0000-0000-0000B3130000}"/>
    <cellStyle name="Normal 10 4 4 2 5 2 2" xfId="22645" xr:uid="{3B025599-D4AB-4D10-BA62-194481317531}"/>
    <cellStyle name="Normal 10 4 4 2 5 3" xfId="18535" xr:uid="{73B6C48B-FEB5-4D86-B91F-6F9061F45470}"/>
    <cellStyle name="Normal 10 4 4 2 6" xfId="6134" xr:uid="{00000000-0005-0000-0000-0000B4130000}"/>
    <cellStyle name="Normal 10 4 4 2 6 2" xfId="10244" xr:uid="{00000000-0005-0000-0000-0000B5130000}"/>
    <cellStyle name="Normal 10 4 4 2 6 2 2" xfId="23667" xr:uid="{47585D86-58AE-4D48-85A6-13E5B3997963}"/>
    <cellStyle name="Normal 10 4 4 2 6 3" xfId="19557" xr:uid="{875A0872-9B38-46CD-8342-D990FE1E0C7F}"/>
    <cellStyle name="Normal 10 4 4 2 7" xfId="7163" xr:uid="{00000000-0005-0000-0000-0000B6130000}"/>
    <cellStyle name="Normal 10 4 4 2 7 2" xfId="11273" xr:uid="{00000000-0005-0000-0000-0000B7130000}"/>
    <cellStyle name="Normal 10 4 4 2 7 2 2" xfId="24696" xr:uid="{BD593EE1-C43D-4B69-B04E-9228774EB60B}"/>
    <cellStyle name="Normal 10 4 4 2 7 3" xfId="20586" xr:uid="{A8599617-8B7E-4D90-B8AF-C9AA1E87F767}"/>
    <cellStyle name="Normal 10 4 4 2 8" xfId="8101" xr:uid="{00000000-0005-0000-0000-0000B8130000}"/>
    <cellStyle name="Normal 10 4 4 2 8 2" xfId="21524" xr:uid="{ABD96C2B-DE5B-4C88-AC88-9585DFA2BC21}"/>
    <cellStyle name="Normal 10 4 4 2 9" xfId="12304" xr:uid="{00000000-0005-0000-0000-0000B9130000}"/>
    <cellStyle name="Normal 10 4 4 2 9 2" xfId="25727" xr:uid="{7078A679-D19D-4755-99A7-FDEF690BB888}"/>
    <cellStyle name="Normal 10 4 4 3" xfId="3384" xr:uid="{00000000-0005-0000-0000-0000BA130000}"/>
    <cellStyle name="Normal 10 4 4 3 10" xfId="14371" xr:uid="{00000000-0005-0000-0000-0000BB130000}"/>
    <cellStyle name="Normal 10 4 4 3 10 2" xfId="27794" xr:uid="{F65D3BD4-BBB3-4452-ACA2-C37CD30574FA}"/>
    <cellStyle name="Normal 10 4 4 3 11" xfId="15401" xr:uid="{00000000-0005-0000-0000-0000BC130000}"/>
    <cellStyle name="Normal 10 4 4 3 11 2" xfId="28824" xr:uid="{2B385638-E93A-460E-9B3A-8B95D280D693}"/>
    <cellStyle name="Normal 10 4 4 3 12" xfId="16456" xr:uid="{00000000-0005-0000-0000-0000BD130000}"/>
    <cellStyle name="Normal 10 4 4 3 12 2" xfId="29879" xr:uid="{1FD26072-5CE7-4920-B8B0-5C71D78C760A}"/>
    <cellStyle name="Normal 10 4 4 3 13" xfId="17456" xr:uid="{D45AADF4-C127-4DF5-9559-AAD4EB48855D}"/>
    <cellStyle name="Normal 10 4 4 3 2" xfId="4653" xr:uid="{00000000-0005-0000-0000-0000BE130000}"/>
    <cellStyle name="Normal 10 4 4 3 2 10" xfId="16457" xr:uid="{00000000-0005-0000-0000-0000BF130000}"/>
    <cellStyle name="Normal 10 4 4 3 2 10 2" xfId="29880" xr:uid="{AD7B0731-6504-46D8-AF30-2978BE8313F1}"/>
    <cellStyle name="Normal 10 4 4 3 2 11" xfId="18077" xr:uid="{E5C43AE1-6E8C-4CB8-9E34-AB6392473B6C}"/>
    <cellStyle name="Normal 10 4 4 3 2 2" xfId="5119" xr:uid="{00000000-0005-0000-0000-0000C0130000}"/>
    <cellStyle name="Normal 10 4 4 3 2 2 2" xfId="9229" xr:uid="{00000000-0005-0000-0000-0000C1130000}"/>
    <cellStyle name="Normal 10 4 4 3 2 2 2 2" xfId="22652" xr:uid="{F568AD32-7A3F-416B-8BEA-724A14EA7C6E}"/>
    <cellStyle name="Normal 10 4 4 3 2 2 3" xfId="18542" xr:uid="{2DC21EE1-2374-458B-9CF3-3B21DEFF6ACE}"/>
    <cellStyle name="Normal 10 4 4 3 2 3" xfId="6141" xr:uid="{00000000-0005-0000-0000-0000C2130000}"/>
    <cellStyle name="Normal 10 4 4 3 2 3 2" xfId="10251" xr:uid="{00000000-0005-0000-0000-0000C3130000}"/>
    <cellStyle name="Normal 10 4 4 3 2 3 2 2" xfId="23674" xr:uid="{C40C10EA-AA85-4D01-882A-442CBAABC7FB}"/>
    <cellStyle name="Normal 10 4 4 3 2 3 3" xfId="19564" xr:uid="{A6B0BCC5-9543-48BF-9C68-93C951B91113}"/>
    <cellStyle name="Normal 10 4 4 3 2 4" xfId="7170" xr:uid="{00000000-0005-0000-0000-0000C4130000}"/>
    <cellStyle name="Normal 10 4 4 3 2 4 2" xfId="11280" xr:uid="{00000000-0005-0000-0000-0000C5130000}"/>
    <cellStyle name="Normal 10 4 4 3 2 4 2 2" xfId="24703" xr:uid="{2574266E-75CA-47D8-9963-85DFC8A801C7}"/>
    <cellStyle name="Normal 10 4 4 3 2 4 3" xfId="20593" xr:uid="{2C5B8F2C-D4FE-4E9A-A181-AD1FFDC48E67}"/>
    <cellStyle name="Normal 10 4 4 3 2 5" xfId="8764" xr:uid="{00000000-0005-0000-0000-0000C6130000}"/>
    <cellStyle name="Normal 10 4 4 3 2 5 2" xfId="22187" xr:uid="{C6FC6E28-DF0D-4B00-ACDC-88849A9F944A}"/>
    <cellStyle name="Normal 10 4 4 3 2 6" xfId="12311" xr:uid="{00000000-0005-0000-0000-0000C7130000}"/>
    <cellStyle name="Normal 10 4 4 3 2 6 2" xfId="25734" xr:uid="{952B7266-B208-4752-855D-B90B7934BD13}"/>
    <cellStyle name="Normal 10 4 4 3 2 7" xfId="13340" xr:uid="{00000000-0005-0000-0000-0000C8130000}"/>
    <cellStyle name="Normal 10 4 4 3 2 7 2" xfId="26763" xr:uid="{21F6A9A6-4E84-4939-B59B-BE0136AF84EF}"/>
    <cellStyle name="Normal 10 4 4 3 2 8" xfId="14372" xr:uid="{00000000-0005-0000-0000-0000C9130000}"/>
    <cellStyle name="Normal 10 4 4 3 2 8 2" xfId="27795" xr:uid="{5D62097A-4A70-454D-A40E-F1EA46480351}"/>
    <cellStyle name="Normal 10 4 4 3 2 9" xfId="15402" xr:uid="{00000000-0005-0000-0000-0000CA130000}"/>
    <cellStyle name="Normal 10 4 4 3 2 9 2" xfId="28825" xr:uid="{8D04B7F0-A6A4-4361-A916-F431233D286C}"/>
    <cellStyle name="Normal 10 4 4 3 3" xfId="4304" xr:uid="{00000000-0005-0000-0000-0000CB130000}"/>
    <cellStyle name="Normal 10 4 4 3 3 10" xfId="16458" xr:uid="{00000000-0005-0000-0000-0000CC130000}"/>
    <cellStyle name="Normal 10 4 4 3 3 10 2" xfId="29881" xr:uid="{10D9E64C-8539-4D51-95E0-FF6A29B7ADB1}"/>
    <cellStyle name="Normal 10 4 4 3 3 11" xfId="17736" xr:uid="{E7BF9648-5332-4335-89FE-B5E19292650C}"/>
    <cellStyle name="Normal 10 4 4 3 3 2" xfId="5120" xr:uid="{00000000-0005-0000-0000-0000CD130000}"/>
    <cellStyle name="Normal 10 4 4 3 3 2 2" xfId="9230" xr:uid="{00000000-0005-0000-0000-0000CE130000}"/>
    <cellStyle name="Normal 10 4 4 3 3 2 2 2" xfId="22653" xr:uid="{5ABFFB28-0BD9-471F-AD6E-1FCBE4DD64DF}"/>
    <cellStyle name="Normal 10 4 4 3 3 2 3" xfId="18543" xr:uid="{7289178F-C9DF-471F-9BD9-647D73AF49D8}"/>
    <cellStyle name="Normal 10 4 4 3 3 3" xfId="6142" xr:uid="{00000000-0005-0000-0000-0000CF130000}"/>
    <cellStyle name="Normal 10 4 4 3 3 3 2" xfId="10252" xr:uid="{00000000-0005-0000-0000-0000D0130000}"/>
    <cellStyle name="Normal 10 4 4 3 3 3 2 2" xfId="23675" xr:uid="{DBD84D2D-584B-4D90-88AD-59654A90E1BA}"/>
    <cellStyle name="Normal 10 4 4 3 3 3 3" xfId="19565" xr:uid="{27422E0F-7731-402C-A515-08075ABE7C18}"/>
    <cellStyle name="Normal 10 4 4 3 3 4" xfId="7171" xr:uid="{00000000-0005-0000-0000-0000D1130000}"/>
    <cellStyle name="Normal 10 4 4 3 3 4 2" xfId="11281" xr:uid="{00000000-0005-0000-0000-0000D2130000}"/>
    <cellStyle name="Normal 10 4 4 3 3 4 2 2" xfId="24704" xr:uid="{73105402-2082-4B8C-8254-61E84ACF2958}"/>
    <cellStyle name="Normal 10 4 4 3 3 4 3" xfId="20594" xr:uid="{88F5B4E7-2BA5-471A-8459-A4A1EC0D03B6}"/>
    <cellStyle name="Normal 10 4 4 3 3 5" xfId="8423" xr:uid="{00000000-0005-0000-0000-0000D3130000}"/>
    <cellStyle name="Normal 10 4 4 3 3 5 2" xfId="21846" xr:uid="{E9A02E59-92C3-4034-AEB9-3344897C3401}"/>
    <cellStyle name="Normal 10 4 4 3 3 6" xfId="12312" xr:uid="{00000000-0005-0000-0000-0000D4130000}"/>
    <cellStyle name="Normal 10 4 4 3 3 6 2" xfId="25735" xr:uid="{1D0C1478-D985-47CC-8B8A-83CF6F278C52}"/>
    <cellStyle name="Normal 10 4 4 3 3 7" xfId="13341" xr:uid="{00000000-0005-0000-0000-0000D5130000}"/>
    <cellStyle name="Normal 10 4 4 3 3 7 2" xfId="26764" xr:uid="{1CB85F3B-7C67-464C-A092-A3186468C9D1}"/>
    <cellStyle name="Normal 10 4 4 3 3 8" xfId="14373" xr:uid="{00000000-0005-0000-0000-0000D6130000}"/>
    <cellStyle name="Normal 10 4 4 3 3 8 2" xfId="27796" xr:uid="{55A60FB0-77F8-49E8-B30F-A1BA87260760}"/>
    <cellStyle name="Normal 10 4 4 3 3 9" xfId="15403" xr:uid="{00000000-0005-0000-0000-0000D7130000}"/>
    <cellStyle name="Normal 10 4 4 3 3 9 2" xfId="28826" xr:uid="{3626023A-FD37-4AB5-BD21-8F52FB7757C1}"/>
    <cellStyle name="Normal 10 4 4 3 4" xfId="5118" xr:uid="{00000000-0005-0000-0000-0000D8130000}"/>
    <cellStyle name="Normal 10 4 4 3 4 2" xfId="9228" xr:uid="{00000000-0005-0000-0000-0000D9130000}"/>
    <cellStyle name="Normal 10 4 4 3 4 2 2" xfId="22651" xr:uid="{287313FD-7B9A-4318-AAF7-76CB39E8EAFA}"/>
    <cellStyle name="Normal 10 4 4 3 4 3" xfId="18541" xr:uid="{4A296CF4-E5D2-4817-870C-95ED639AC965}"/>
    <cellStyle name="Normal 10 4 4 3 5" xfId="6140" xr:uid="{00000000-0005-0000-0000-0000DA130000}"/>
    <cellStyle name="Normal 10 4 4 3 5 2" xfId="10250" xr:uid="{00000000-0005-0000-0000-0000DB130000}"/>
    <cellStyle name="Normal 10 4 4 3 5 2 2" xfId="23673" xr:uid="{7C297007-FE7B-4EEE-ABBF-AB699ECEA7B7}"/>
    <cellStyle name="Normal 10 4 4 3 5 3" xfId="19563" xr:uid="{757536FB-E063-4388-A914-A0AD79DB3DD6}"/>
    <cellStyle name="Normal 10 4 4 3 6" xfId="7169" xr:uid="{00000000-0005-0000-0000-0000DC130000}"/>
    <cellStyle name="Normal 10 4 4 3 6 2" xfId="11279" xr:uid="{00000000-0005-0000-0000-0000DD130000}"/>
    <cellStyle name="Normal 10 4 4 3 6 2 2" xfId="24702" xr:uid="{127EFCFD-7B1A-4D49-985A-784703675B61}"/>
    <cellStyle name="Normal 10 4 4 3 6 3" xfId="20592" xr:uid="{3C518C82-E929-438B-A7F6-6FB7F16F1C81}"/>
    <cellStyle name="Normal 10 4 4 3 7" xfId="8143" xr:uid="{00000000-0005-0000-0000-0000DE130000}"/>
    <cellStyle name="Normal 10 4 4 3 7 2" xfId="21566" xr:uid="{FBED0DDA-A414-43A5-88FC-1B67624F6F31}"/>
    <cellStyle name="Normal 10 4 4 3 8" xfId="12310" xr:uid="{00000000-0005-0000-0000-0000DF130000}"/>
    <cellStyle name="Normal 10 4 4 3 8 2" xfId="25733" xr:uid="{02EEBECB-E8AA-4A73-82AD-E654320CC16B}"/>
    <cellStyle name="Normal 10 4 4 3 9" xfId="13339" xr:uid="{00000000-0005-0000-0000-0000E0130000}"/>
    <cellStyle name="Normal 10 4 4 3 9 2" xfId="26762" xr:uid="{47FFD818-0A5F-49A0-9795-1D6981486EBF}"/>
    <cellStyle name="Normal 10 4 4 4" xfId="3382" xr:uid="{00000000-0005-0000-0000-0000E1130000}"/>
    <cellStyle name="Normal 10 4 4 4 10" xfId="14374" xr:uid="{00000000-0005-0000-0000-0000E2130000}"/>
    <cellStyle name="Normal 10 4 4 4 10 2" xfId="27797" xr:uid="{409F4FF1-389D-4CAA-B338-71D8A53AE106}"/>
    <cellStyle name="Normal 10 4 4 4 11" xfId="15404" xr:uid="{00000000-0005-0000-0000-0000E3130000}"/>
    <cellStyle name="Normal 10 4 4 4 11 2" xfId="28827" xr:uid="{BAEF0CB3-D0F2-411B-98CF-514CB4250D61}"/>
    <cellStyle name="Normal 10 4 4 4 12" xfId="16459" xr:uid="{00000000-0005-0000-0000-0000E4130000}"/>
    <cellStyle name="Normal 10 4 4 4 12 2" xfId="29882" xr:uid="{1206BEE3-8A4D-4EA1-B046-CB453F1CF020}"/>
    <cellStyle name="Normal 10 4 4 4 13" xfId="17454" xr:uid="{1134356C-AFEC-4207-893A-E156AFC415BD}"/>
    <cellStyle name="Normal 10 4 4 4 2" xfId="4654" xr:uid="{00000000-0005-0000-0000-0000E5130000}"/>
    <cellStyle name="Normal 10 4 4 4 2 10" xfId="16460" xr:uid="{00000000-0005-0000-0000-0000E6130000}"/>
    <cellStyle name="Normal 10 4 4 4 2 10 2" xfId="29883" xr:uid="{DFF8A21E-7664-4A7B-BF7A-4DBB383B16EB}"/>
    <cellStyle name="Normal 10 4 4 4 2 11" xfId="18078" xr:uid="{8216D757-220D-4956-BFC4-3AFC7692DFCA}"/>
    <cellStyle name="Normal 10 4 4 4 2 2" xfId="5122" xr:uid="{00000000-0005-0000-0000-0000E7130000}"/>
    <cellStyle name="Normal 10 4 4 4 2 2 2" xfId="9232" xr:uid="{00000000-0005-0000-0000-0000E8130000}"/>
    <cellStyle name="Normal 10 4 4 4 2 2 2 2" xfId="22655" xr:uid="{4A359249-ED0A-40E9-AFCD-CC6EE645A67D}"/>
    <cellStyle name="Normal 10 4 4 4 2 2 3" xfId="18545" xr:uid="{4999E828-8E84-4FA2-A2B8-6FD2D3374851}"/>
    <cellStyle name="Normal 10 4 4 4 2 3" xfId="6144" xr:uid="{00000000-0005-0000-0000-0000E9130000}"/>
    <cellStyle name="Normal 10 4 4 4 2 3 2" xfId="10254" xr:uid="{00000000-0005-0000-0000-0000EA130000}"/>
    <cellStyle name="Normal 10 4 4 4 2 3 2 2" xfId="23677" xr:uid="{C84B159B-DA8B-4AE3-9589-5F2A4E9273A9}"/>
    <cellStyle name="Normal 10 4 4 4 2 3 3" xfId="19567" xr:uid="{20AFE99D-4FDB-43A5-A370-B8EECD42C0C6}"/>
    <cellStyle name="Normal 10 4 4 4 2 4" xfId="7173" xr:uid="{00000000-0005-0000-0000-0000EB130000}"/>
    <cellStyle name="Normal 10 4 4 4 2 4 2" xfId="11283" xr:uid="{00000000-0005-0000-0000-0000EC130000}"/>
    <cellStyle name="Normal 10 4 4 4 2 4 2 2" xfId="24706" xr:uid="{DADEFD19-160C-46EA-AA2E-540E6E2B9D07}"/>
    <cellStyle name="Normal 10 4 4 4 2 4 3" xfId="20596" xr:uid="{4BC1D16D-8BC4-4F01-B92D-AD623DE46B65}"/>
    <cellStyle name="Normal 10 4 4 4 2 5" xfId="8765" xr:uid="{00000000-0005-0000-0000-0000ED130000}"/>
    <cellStyle name="Normal 10 4 4 4 2 5 2" xfId="22188" xr:uid="{9D234AD4-8481-40F1-82B0-BFDEBFA0AEF8}"/>
    <cellStyle name="Normal 10 4 4 4 2 6" xfId="12314" xr:uid="{00000000-0005-0000-0000-0000EE130000}"/>
    <cellStyle name="Normal 10 4 4 4 2 6 2" xfId="25737" xr:uid="{4FC74FD7-2DEF-44DC-9984-6A4C4B0C545B}"/>
    <cellStyle name="Normal 10 4 4 4 2 7" xfId="13343" xr:uid="{00000000-0005-0000-0000-0000EF130000}"/>
    <cellStyle name="Normal 10 4 4 4 2 7 2" xfId="26766" xr:uid="{C6DF3BDA-76AA-47ED-A1BA-AA68CF6F0B99}"/>
    <cellStyle name="Normal 10 4 4 4 2 8" xfId="14375" xr:uid="{00000000-0005-0000-0000-0000F0130000}"/>
    <cellStyle name="Normal 10 4 4 4 2 8 2" xfId="27798" xr:uid="{9D7D8F97-B7F8-4E71-B743-66D3A1F1BEB3}"/>
    <cellStyle name="Normal 10 4 4 4 2 9" xfId="15405" xr:uid="{00000000-0005-0000-0000-0000F1130000}"/>
    <cellStyle name="Normal 10 4 4 4 2 9 2" xfId="28828" xr:uid="{05114831-2806-4B00-A09B-64FF9280994A}"/>
    <cellStyle name="Normal 10 4 4 4 3" xfId="4305" xr:uid="{00000000-0005-0000-0000-0000F2130000}"/>
    <cellStyle name="Normal 10 4 4 4 3 10" xfId="16461" xr:uid="{00000000-0005-0000-0000-0000F3130000}"/>
    <cellStyle name="Normal 10 4 4 4 3 10 2" xfId="29884" xr:uid="{F6144357-743B-41D0-A765-381DB62C2888}"/>
    <cellStyle name="Normal 10 4 4 4 3 11" xfId="17737" xr:uid="{E472E459-9828-43CC-93D4-A0EAE23B8463}"/>
    <cellStyle name="Normal 10 4 4 4 3 2" xfId="5123" xr:uid="{00000000-0005-0000-0000-0000F4130000}"/>
    <cellStyle name="Normal 10 4 4 4 3 2 2" xfId="9233" xr:uid="{00000000-0005-0000-0000-0000F5130000}"/>
    <cellStyle name="Normal 10 4 4 4 3 2 2 2" xfId="22656" xr:uid="{48022717-5DF7-4ABC-9115-BEF892328572}"/>
    <cellStyle name="Normal 10 4 4 4 3 2 3" xfId="18546" xr:uid="{5FB83175-9D4C-4EBF-B567-E1FD3FD848FA}"/>
    <cellStyle name="Normal 10 4 4 4 3 3" xfId="6145" xr:uid="{00000000-0005-0000-0000-0000F6130000}"/>
    <cellStyle name="Normal 10 4 4 4 3 3 2" xfId="10255" xr:uid="{00000000-0005-0000-0000-0000F7130000}"/>
    <cellStyle name="Normal 10 4 4 4 3 3 2 2" xfId="23678" xr:uid="{C0A54D3A-16D8-47B9-AEC7-7D1BA6B16906}"/>
    <cellStyle name="Normal 10 4 4 4 3 3 3" xfId="19568" xr:uid="{372359AD-461B-4E93-9279-BBB1156EE587}"/>
    <cellStyle name="Normal 10 4 4 4 3 4" xfId="7174" xr:uid="{00000000-0005-0000-0000-0000F8130000}"/>
    <cellStyle name="Normal 10 4 4 4 3 4 2" xfId="11284" xr:uid="{00000000-0005-0000-0000-0000F9130000}"/>
    <cellStyle name="Normal 10 4 4 4 3 4 2 2" xfId="24707" xr:uid="{0775EED1-9FFB-4D8A-827E-5DEFFAC116AD}"/>
    <cellStyle name="Normal 10 4 4 4 3 4 3" xfId="20597" xr:uid="{A1972133-8C07-4768-ADBE-7A99ADAA0005}"/>
    <cellStyle name="Normal 10 4 4 4 3 5" xfId="8424" xr:uid="{00000000-0005-0000-0000-0000FA130000}"/>
    <cellStyle name="Normal 10 4 4 4 3 5 2" xfId="21847" xr:uid="{109A7B4F-6A95-45DA-9F43-B63F0FBB5CC4}"/>
    <cellStyle name="Normal 10 4 4 4 3 6" xfId="12315" xr:uid="{00000000-0005-0000-0000-0000FB130000}"/>
    <cellStyle name="Normal 10 4 4 4 3 6 2" xfId="25738" xr:uid="{6510BF5E-C297-480A-AFA4-153C0923B9B8}"/>
    <cellStyle name="Normal 10 4 4 4 3 7" xfId="13344" xr:uid="{00000000-0005-0000-0000-0000FC130000}"/>
    <cellStyle name="Normal 10 4 4 4 3 7 2" xfId="26767" xr:uid="{F36B49F4-FA14-4CDA-8FBA-F0ACC56C48E0}"/>
    <cellStyle name="Normal 10 4 4 4 3 8" xfId="14376" xr:uid="{00000000-0005-0000-0000-0000FD130000}"/>
    <cellStyle name="Normal 10 4 4 4 3 8 2" xfId="27799" xr:uid="{F3B276A2-F96E-42BB-82E7-92F237BB64C9}"/>
    <cellStyle name="Normal 10 4 4 4 3 9" xfId="15406" xr:uid="{00000000-0005-0000-0000-0000FE130000}"/>
    <cellStyle name="Normal 10 4 4 4 3 9 2" xfId="28829" xr:uid="{A19F3F44-EE6D-4170-AF39-A81DEFC626FC}"/>
    <cellStyle name="Normal 10 4 4 4 4" xfId="5121" xr:uid="{00000000-0005-0000-0000-0000FF130000}"/>
    <cellStyle name="Normal 10 4 4 4 4 2" xfId="9231" xr:uid="{00000000-0005-0000-0000-000000140000}"/>
    <cellStyle name="Normal 10 4 4 4 4 2 2" xfId="22654" xr:uid="{609C8BDD-AD3C-445C-B318-7857F1233735}"/>
    <cellStyle name="Normal 10 4 4 4 4 3" xfId="18544" xr:uid="{F1A65D92-98EB-463F-BFE6-FC8C892E3B63}"/>
    <cellStyle name="Normal 10 4 4 4 5" xfId="6143" xr:uid="{00000000-0005-0000-0000-000001140000}"/>
    <cellStyle name="Normal 10 4 4 4 5 2" xfId="10253" xr:uid="{00000000-0005-0000-0000-000002140000}"/>
    <cellStyle name="Normal 10 4 4 4 5 2 2" xfId="23676" xr:uid="{AECC6645-EC0F-4FC6-88E1-D2482628CF7B}"/>
    <cellStyle name="Normal 10 4 4 4 5 3" xfId="19566" xr:uid="{D0416F87-D0FF-4CEB-AED8-3489AC28565C}"/>
    <cellStyle name="Normal 10 4 4 4 6" xfId="7172" xr:uid="{00000000-0005-0000-0000-000003140000}"/>
    <cellStyle name="Normal 10 4 4 4 6 2" xfId="11282" xr:uid="{00000000-0005-0000-0000-000004140000}"/>
    <cellStyle name="Normal 10 4 4 4 6 2 2" xfId="24705" xr:uid="{91211691-9324-4E07-8CD2-0C4A98EF287F}"/>
    <cellStyle name="Normal 10 4 4 4 6 3" xfId="20595" xr:uid="{D2DC523A-4A2F-4C0A-983D-262E77E74021}"/>
    <cellStyle name="Normal 10 4 4 4 7" xfId="8141" xr:uid="{00000000-0005-0000-0000-000005140000}"/>
    <cellStyle name="Normal 10 4 4 4 7 2" xfId="21564" xr:uid="{397124A8-C047-4A53-8CEB-32BA9E1D1E8F}"/>
    <cellStyle name="Normal 10 4 4 4 8" xfId="12313" xr:uid="{00000000-0005-0000-0000-000006140000}"/>
    <cellStyle name="Normal 10 4 4 4 8 2" xfId="25736" xr:uid="{6E36FFD0-0AD0-4CAA-9344-604418007A45}"/>
    <cellStyle name="Normal 10 4 4 4 9" xfId="13342" xr:uid="{00000000-0005-0000-0000-000007140000}"/>
    <cellStyle name="Normal 10 4 4 4 9 2" xfId="26765" xr:uid="{A9684DDE-360B-49CB-A16C-D2ED8478589A}"/>
    <cellStyle name="Normal 10 4 4 5" xfId="4195" xr:uid="{00000000-0005-0000-0000-000008140000}"/>
    <cellStyle name="Normal 10 4 4 5 10" xfId="14377" xr:uid="{00000000-0005-0000-0000-000009140000}"/>
    <cellStyle name="Normal 10 4 4 5 10 2" xfId="27800" xr:uid="{3BF720DD-05B7-4BF8-8CC7-B145C1C19F25}"/>
    <cellStyle name="Normal 10 4 4 5 11" xfId="15407" xr:uid="{00000000-0005-0000-0000-00000A140000}"/>
    <cellStyle name="Normal 10 4 4 5 11 2" xfId="28830" xr:uid="{DB79C468-F9D8-4D71-9E75-81B22F79C90B}"/>
    <cellStyle name="Normal 10 4 4 5 12" xfId="16462" xr:uid="{00000000-0005-0000-0000-00000B140000}"/>
    <cellStyle name="Normal 10 4 4 5 12 2" xfId="29885" xr:uid="{B921192D-3984-4FB0-A18C-C478D0CEDDF5}"/>
    <cellStyle name="Normal 10 4 4 5 13" xfId="17640" xr:uid="{AEB619AF-5359-4D33-AE1B-4FE2F8474EE4}"/>
    <cellStyle name="Normal 10 4 4 5 2" xfId="4655" xr:uid="{00000000-0005-0000-0000-00000C140000}"/>
    <cellStyle name="Normal 10 4 4 5 2 10" xfId="16463" xr:uid="{00000000-0005-0000-0000-00000D140000}"/>
    <cellStyle name="Normal 10 4 4 5 2 10 2" xfId="29886" xr:uid="{B2D0CCA3-7B4C-4ECD-8592-99B794B0564A}"/>
    <cellStyle name="Normal 10 4 4 5 2 11" xfId="18079" xr:uid="{11CD6662-8359-45DF-8F28-0CB7E31497BE}"/>
    <cellStyle name="Normal 10 4 4 5 2 2" xfId="5125" xr:uid="{00000000-0005-0000-0000-00000E140000}"/>
    <cellStyle name="Normal 10 4 4 5 2 2 2" xfId="9235" xr:uid="{00000000-0005-0000-0000-00000F140000}"/>
    <cellStyle name="Normal 10 4 4 5 2 2 2 2" xfId="22658" xr:uid="{26AD6ED3-1493-41E7-8A95-CFBDA6FDF113}"/>
    <cellStyle name="Normal 10 4 4 5 2 2 3" xfId="18548" xr:uid="{413761C4-0EEF-4418-8FCD-72DEF01DC9C2}"/>
    <cellStyle name="Normal 10 4 4 5 2 3" xfId="6147" xr:uid="{00000000-0005-0000-0000-000010140000}"/>
    <cellStyle name="Normal 10 4 4 5 2 3 2" xfId="10257" xr:uid="{00000000-0005-0000-0000-000011140000}"/>
    <cellStyle name="Normal 10 4 4 5 2 3 2 2" xfId="23680" xr:uid="{342EBDC8-6C9A-499A-9339-A47D5265FFBF}"/>
    <cellStyle name="Normal 10 4 4 5 2 3 3" xfId="19570" xr:uid="{832E9DB3-50BA-4257-AEAC-159C25A00125}"/>
    <cellStyle name="Normal 10 4 4 5 2 4" xfId="7176" xr:uid="{00000000-0005-0000-0000-000012140000}"/>
    <cellStyle name="Normal 10 4 4 5 2 4 2" xfId="11286" xr:uid="{00000000-0005-0000-0000-000013140000}"/>
    <cellStyle name="Normal 10 4 4 5 2 4 2 2" xfId="24709" xr:uid="{CF57D026-1CA3-45E3-93E1-EC67795957B0}"/>
    <cellStyle name="Normal 10 4 4 5 2 4 3" xfId="20599" xr:uid="{28D1A2E3-ED83-4515-BDC7-D42E8BC7B6BD}"/>
    <cellStyle name="Normal 10 4 4 5 2 5" xfId="8766" xr:uid="{00000000-0005-0000-0000-000014140000}"/>
    <cellStyle name="Normal 10 4 4 5 2 5 2" xfId="22189" xr:uid="{EA8FB291-49A1-4B57-A0C8-E18EC1C46B1D}"/>
    <cellStyle name="Normal 10 4 4 5 2 6" xfId="12317" xr:uid="{00000000-0005-0000-0000-000015140000}"/>
    <cellStyle name="Normal 10 4 4 5 2 6 2" xfId="25740" xr:uid="{2EE521AA-70A2-4017-8066-EA9D09B83091}"/>
    <cellStyle name="Normal 10 4 4 5 2 7" xfId="13346" xr:uid="{00000000-0005-0000-0000-000016140000}"/>
    <cellStyle name="Normal 10 4 4 5 2 7 2" xfId="26769" xr:uid="{FD282D72-5E6D-45D7-B986-15DCC0C5448C}"/>
    <cellStyle name="Normal 10 4 4 5 2 8" xfId="14378" xr:uid="{00000000-0005-0000-0000-000017140000}"/>
    <cellStyle name="Normal 10 4 4 5 2 8 2" xfId="27801" xr:uid="{88AABF5C-7760-46A9-B704-1E3DA51B5C75}"/>
    <cellStyle name="Normal 10 4 4 5 2 9" xfId="15408" xr:uid="{00000000-0005-0000-0000-000018140000}"/>
    <cellStyle name="Normal 10 4 4 5 2 9 2" xfId="28831" xr:uid="{E310FB12-C2F6-4C82-A373-7D620814E3B2}"/>
    <cellStyle name="Normal 10 4 4 5 3" xfId="4306" xr:uid="{00000000-0005-0000-0000-000019140000}"/>
    <cellStyle name="Normal 10 4 4 5 3 10" xfId="16464" xr:uid="{00000000-0005-0000-0000-00001A140000}"/>
    <cellStyle name="Normal 10 4 4 5 3 10 2" xfId="29887" xr:uid="{8E8B40BF-4B3B-451D-A656-3F695D0EE71A}"/>
    <cellStyle name="Normal 10 4 4 5 3 11" xfId="17738" xr:uid="{57C775B7-278D-42BA-9175-2528484B9248}"/>
    <cellStyle name="Normal 10 4 4 5 3 2" xfId="5126" xr:uid="{00000000-0005-0000-0000-00001B140000}"/>
    <cellStyle name="Normal 10 4 4 5 3 2 2" xfId="9236" xr:uid="{00000000-0005-0000-0000-00001C140000}"/>
    <cellStyle name="Normal 10 4 4 5 3 2 2 2" xfId="22659" xr:uid="{164BAF39-FD57-4984-A125-C98A5A507585}"/>
    <cellStyle name="Normal 10 4 4 5 3 2 3" xfId="18549" xr:uid="{26FD8DBA-4DC9-460F-92EB-10FD19730053}"/>
    <cellStyle name="Normal 10 4 4 5 3 3" xfId="6148" xr:uid="{00000000-0005-0000-0000-00001D140000}"/>
    <cellStyle name="Normal 10 4 4 5 3 3 2" xfId="10258" xr:uid="{00000000-0005-0000-0000-00001E140000}"/>
    <cellStyle name="Normal 10 4 4 5 3 3 2 2" xfId="23681" xr:uid="{826ED2A5-BAB6-4316-873C-D35D1A3B4DFE}"/>
    <cellStyle name="Normal 10 4 4 5 3 3 3" xfId="19571" xr:uid="{8BE25CCF-09F4-4CEE-82D9-727FC4CD5533}"/>
    <cellStyle name="Normal 10 4 4 5 3 4" xfId="7177" xr:uid="{00000000-0005-0000-0000-00001F140000}"/>
    <cellStyle name="Normal 10 4 4 5 3 4 2" xfId="11287" xr:uid="{00000000-0005-0000-0000-000020140000}"/>
    <cellStyle name="Normal 10 4 4 5 3 4 2 2" xfId="24710" xr:uid="{96D1B3A9-E053-464C-B921-8D9DCDDD1DDB}"/>
    <cellStyle name="Normal 10 4 4 5 3 4 3" xfId="20600" xr:uid="{4E5FFDB5-23ED-4E55-A6E2-53C8DEDC043E}"/>
    <cellStyle name="Normal 10 4 4 5 3 5" xfId="8425" xr:uid="{00000000-0005-0000-0000-000021140000}"/>
    <cellStyle name="Normal 10 4 4 5 3 5 2" xfId="21848" xr:uid="{11A775C2-8E33-4820-AD8E-EA8C53DB0EEF}"/>
    <cellStyle name="Normal 10 4 4 5 3 6" xfId="12318" xr:uid="{00000000-0005-0000-0000-000022140000}"/>
    <cellStyle name="Normal 10 4 4 5 3 6 2" xfId="25741" xr:uid="{258F7614-3F22-47ED-B18A-F1868DDA2A81}"/>
    <cellStyle name="Normal 10 4 4 5 3 7" xfId="13347" xr:uid="{00000000-0005-0000-0000-000023140000}"/>
    <cellStyle name="Normal 10 4 4 5 3 7 2" xfId="26770" xr:uid="{0DD480DB-8B4A-4115-A5D8-CD46F8035C3B}"/>
    <cellStyle name="Normal 10 4 4 5 3 8" xfId="14379" xr:uid="{00000000-0005-0000-0000-000024140000}"/>
    <cellStyle name="Normal 10 4 4 5 3 8 2" xfId="27802" xr:uid="{AC435470-A5BF-4BD6-ACCB-31FE5513F2C4}"/>
    <cellStyle name="Normal 10 4 4 5 3 9" xfId="15409" xr:uid="{00000000-0005-0000-0000-000025140000}"/>
    <cellStyle name="Normal 10 4 4 5 3 9 2" xfId="28832" xr:uid="{653E27D6-F5F3-4A5D-BD9D-A91F6E35CB5E}"/>
    <cellStyle name="Normal 10 4 4 5 4" xfId="5124" xr:uid="{00000000-0005-0000-0000-000026140000}"/>
    <cellStyle name="Normal 10 4 4 5 4 2" xfId="9234" xr:uid="{00000000-0005-0000-0000-000027140000}"/>
    <cellStyle name="Normal 10 4 4 5 4 2 2" xfId="22657" xr:uid="{E9416F7D-41E3-4361-896A-941C51AEE569}"/>
    <cellStyle name="Normal 10 4 4 5 4 3" xfId="18547" xr:uid="{4A7FDEA0-2D5C-488C-BD9D-327DC4E41D6D}"/>
    <cellStyle name="Normal 10 4 4 5 5" xfId="6146" xr:uid="{00000000-0005-0000-0000-000028140000}"/>
    <cellStyle name="Normal 10 4 4 5 5 2" xfId="10256" xr:uid="{00000000-0005-0000-0000-000029140000}"/>
    <cellStyle name="Normal 10 4 4 5 5 2 2" xfId="23679" xr:uid="{6984F90E-9F5A-4B0F-AFFB-402898C05D01}"/>
    <cellStyle name="Normal 10 4 4 5 5 3" xfId="19569" xr:uid="{E36549AE-3DC0-466E-BD95-F83B81C25D0A}"/>
    <cellStyle name="Normal 10 4 4 5 6" xfId="7175" xr:uid="{00000000-0005-0000-0000-00002A140000}"/>
    <cellStyle name="Normal 10 4 4 5 6 2" xfId="11285" xr:uid="{00000000-0005-0000-0000-00002B140000}"/>
    <cellStyle name="Normal 10 4 4 5 6 2 2" xfId="24708" xr:uid="{7E1E638B-F35D-4257-B05F-362E457B7B0D}"/>
    <cellStyle name="Normal 10 4 4 5 6 3" xfId="20598" xr:uid="{67C47297-5D64-4B8D-AFB6-68E48E68A8A0}"/>
    <cellStyle name="Normal 10 4 4 5 7" xfId="8327" xr:uid="{00000000-0005-0000-0000-00002C140000}"/>
    <cellStyle name="Normal 10 4 4 5 7 2" xfId="21750" xr:uid="{89841610-042F-4158-8B1C-DF1A4949F5D5}"/>
    <cellStyle name="Normal 10 4 4 5 8" xfId="12316" xr:uid="{00000000-0005-0000-0000-00002D140000}"/>
    <cellStyle name="Normal 10 4 4 5 8 2" xfId="25739" xr:uid="{7FABD5FC-8B96-4CA5-B295-0CE4729AD332}"/>
    <cellStyle name="Normal 10 4 4 5 9" xfId="13345" xr:uid="{00000000-0005-0000-0000-00002E140000}"/>
    <cellStyle name="Normal 10 4 4 5 9 2" xfId="26768" xr:uid="{5A3D6BE6-9D14-4925-8D9C-E95F9B6F120D}"/>
    <cellStyle name="Normal 10 4 4 6" xfId="4650" xr:uid="{00000000-0005-0000-0000-00002F140000}"/>
    <cellStyle name="Normal 10 4 4 6 10" xfId="16465" xr:uid="{00000000-0005-0000-0000-000030140000}"/>
    <cellStyle name="Normal 10 4 4 6 10 2" xfId="29888" xr:uid="{9CF94CF0-AE46-40BB-9AB4-19D0F43711E3}"/>
    <cellStyle name="Normal 10 4 4 6 11" xfId="18074" xr:uid="{E70708EA-17DC-4063-91DF-10F210F79D3E}"/>
    <cellStyle name="Normal 10 4 4 6 2" xfId="5127" xr:uid="{00000000-0005-0000-0000-000031140000}"/>
    <cellStyle name="Normal 10 4 4 6 2 2" xfId="9237" xr:uid="{00000000-0005-0000-0000-000032140000}"/>
    <cellStyle name="Normal 10 4 4 6 2 2 2" xfId="22660" xr:uid="{4BE4FD6B-8FBB-4292-BE1C-E7EE7356FD98}"/>
    <cellStyle name="Normal 10 4 4 6 2 3" xfId="18550" xr:uid="{B96EB462-8417-4B9F-BDD7-8AF4A4A4A54E}"/>
    <cellStyle name="Normal 10 4 4 6 3" xfId="6149" xr:uid="{00000000-0005-0000-0000-000033140000}"/>
    <cellStyle name="Normal 10 4 4 6 3 2" xfId="10259" xr:uid="{00000000-0005-0000-0000-000034140000}"/>
    <cellStyle name="Normal 10 4 4 6 3 2 2" xfId="23682" xr:uid="{9EB2D9C2-DDD8-4C83-9AC3-8A5D72F7FBAD}"/>
    <cellStyle name="Normal 10 4 4 6 3 3" xfId="19572" xr:uid="{149919A5-7904-4050-A0DE-1B4FD6CC2677}"/>
    <cellStyle name="Normal 10 4 4 6 4" xfId="7178" xr:uid="{00000000-0005-0000-0000-000035140000}"/>
    <cellStyle name="Normal 10 4 4 6 4 2" xfId="11288" xr:uid="{00000000-0005-0000-0000-000036140000}"/>
    <cellStyle name="Normal 10 4 4 6 4 2 2" xfId="24711" xr:uid="{A81B580B-F903-4328-8334-EC41260D2319}"/>
    <cellStyle name="Normal 10 4 4 6 4 3" xfId="20601" xr:uid="{6437C5F4-357B-483B-B78F-75DF414F198E}"/>
    <cellStyle name="Normal 10 4 4 6 5" xfId="8761" xr:uid="{00000000-0005-0000-0000-000037140000}"/>
    <cellStyle name="Normal 10 4 4 6 5 2" xfId="22184" xr:uid="{E4165E10-9126-4D4C-974F-313924BA6A72}"/>
    <cellStyle name="Normal 10 4 4 6 6" xfId="12319" xr:uid="{00000000-0005-0000-0000-000038140000}"/>
    <cellStyle name="Normal 10 4 4 6 6 2" xfId="25742" xr:uid="{C07A9463-6F6B-4851-A36C-4A5FAA8F0663}"/>
    <cellStyle name="Normal 10 4 4 6 7" xfId="13348" xr:uid="{00000000-0005-0000-0000-000039140000}"/>
    <cellStyle name="Normal 10 4 4 6 7 2" xfId="26771" xr:uid="{08A49F1F-11D8-416F-8CE8-D53292202817}"/>
    <cellStyle name="Normal 10 4 4 6 8" xfId="14380" xr:uid="{00000000-0005-0000-0000-00003A140000}"/>
    <cellStyle name="Normal 10 4 4 6 8 2" xfId="27803" xr:uid="{0D9C7CB5-2E38-4EBF-A89A-6224F03F2C02}"/>
    <cellStyle name="Normal 10 4 4 6 9" xfId="15410" xr:uid="{00000000-0005-0000-0000-00003B140000}"/>
    <cellStyle name="Normal 10 4 4 6 9 2" xfId="28833" xr:uid="{81528FD5-738E-4CE5-896A-21FBF4D46424}"/>
    <cellStyle name="Normal 10 4 4 7" xfId="4301" xr:uid="{00000000-0005-0000-0000-00003C140000}"/>
    <cellStyle name="Normal 10 4 4 7 10" xfId="16466" xr:uid="{00000000-0005-0000-0000-00003D140000}"/>
    <cellStyle name="Normal 10 4 4 7 10 2" xfId="29889" xr:uid="{B4401FE8-2B50-4670-92AB-B0707AC840E4}"/>
    <cellStyle name="Normal 10 4 4 7 11" xfId="17733" xr:uid="{2745E303-9D1A-4502-B06F-892F996EB8B3}"/>
    <cellStyle name="Normal 10 4 4 7 2" xfId="5128" xr:uid="{00000000-0005-0000-0000-00003E140000}"/>
    <cellStyle name="Normal 10 4 4 7 2 2" xfId="9238" xr:uid="{00000000-0005-0000-0000-00003F140000}"/>
    <cellStyle name="Normal 10 4 4 7 2 2 2" xfId="22661" xr:uid="{70BF0784-6CAF-4C7D-891C-803AEBAA64F2}"/>
    <cellStyle name="Normal 10 4 4 7 2 3" xfId="18551" xr:uid="{7C36EB60-F8E7-42E8-BBFB-B0E213985988}"/>
    <cellStyle name="Normal 10 4 4 7 3" xfId="6150" xr:uid="{00000000-0005-0000-0000-000040140000}"/>
    <cellStyle name="Normal 10 4 4 7 3 2" xfId="10260" xr:uid="{00000000-0005-0000-0000-000041140000}"/>
    <cellStyle name="Normal 10 4 4 7 3 2 2" xfId="23683" xr:uid="{BB962628-CD40-49AD-ACE0-7234D07CC4D7}"/>
    <cellStyle name="Normal 10 4 4 7 3 3" xfId="19573" xr:uid="{DBC753E0-3A80-4D4C-840F-68E7F91FB49E}"/>
    <cellStyle name="Normal 10 4 4 7 4" xfId="7179" xr:uid="{00000000-0005-0000-0000-000042140000}"/>
    <cellStyle name="Normal 10 4 4 7 4 2" xfId="11289" xr:uid="{00000000-0005-0000-0000-000043140000}"/>
    <cellStyle name="Normal 10 4 4 7 4 2 2" xfId="24712" xr:uid="{68195ED8-2ACD-4B24-9BB8-6A841E06071C}"/>
    <cellStyle name="Normal 10 4 4 7 4 3" xfId="20602" xr:uid="{8008D661-D0B0-4FE7-B757-2E4796A5D9CD}"/>
    <cellStyle name="Normal 10 4 4 7 5" xfId="8420" xr:uid="{00000000-0005-0000-0000-000044140000}"/>
    <cellStyle name="Normal 10 4 4 7 5 2" xfId="21843" xr:uid="{4EA8B408-6AEF-4693-8318-A001AFB78620}"/>
    <cellStyle name="Normal 10 4 4 7 6" xfId="12320" xr:uid="{00000000-0005-0000-0000-000045140000}"/>
    <cellStyle name="Normal 10 4 4 7 6 2" xfId="25743" xr:uid="{58967EF4-4D7D-453D-9C15-7C4A1E731CF7}"/>
    <cellStyle name="Normal 10 4 4 7 7" xfId="13349" xr:uid="{00000000-0005-0000-0000-000046140000}"/>
    <cellStyle name="Normal 10 4 4 7 7 2" xfId="26772" xr:uid="{A1D9A126-F55B-44D6-9AA4-F996014AD1B9}"/>
    <cellStyle name="Normal 10 4 4 7 8" xfId="14381" xr:uid="{00000000-0005-0000-0000-000047140000}"/>
    <cellStyle name="Normal 10 4 4 7 8 2" xfId="27804" xr:uid="{DEEC2785-1C4D-45AB-AD15-F91D7F930852}"/>
    <cellStyle name="Normal 10 4 4 7 9" xfId="15411" xr:uid="{00000000-0005-0000-0000-000048140000}"/>
    <cellStyle name="Normal 10 4 4 7 9 2" xfId="28834" xr:uid="{E885DD2B-21AB-4016-AF1B-5693AFBB87E7}"/>
    <cellStyle name="Normal 10 4 4 8" xfId="5111" xr:uid="{00000000-0005-0000-0000-000049140000}"/>
    <cellStyle name="Normal 10 4 4 8 2" xfId="9221" xr:uid="{00000000-0005-0000-0000-00004A140000}"/>
    <cellStyle name="Normal 10 4 4 8 2 2" xfId="22644" xr:uid="{DDC7937C-EF4F-49DE-91C2-46CD41FEB328}"/>
    <cellStyle name="Normal 10 4 4 8 3" xfId="18534" xr:uid="{194C0856-9B03-4879-83E7-D52830F3B5F8}"/>
    <cellStyle name="Normal 10 4 4 9" xfId="6133" xr:uid="{00000000-0005-0000-0000-00004B140000}"/>
    <cellStyle name="Normal 10 4 4 9 2" xfId="10243" xr:uid="{00000000-0005-0000-0000-00004C140000}"/>
    <cellStyle name="Normal 10 4 4 9 2 2" xfId="23666" xr:uid="{1327EBD7-DFB5-4126-AF62-8486B4D9DF41}"/>
    <cellStyle name="Normal 10 4 4 9 3" xfId="19556" xr:uid="{169CD026-A6C1-4FEB-B141-5C9420BFAC49}"/>
    <cellStyle name="Normal 10 4 5" xfId="2933" xr:uid="{00000000-0005-0000-0000-00004D140000}"/>
    <cellStyle name="Normal 10 4 5 10" xfId="7180" xr:uid="{00000000-0005-0000-0000-00004E140000}"/>
    <cellStyle name="Normal 10 4 5 10 2" xfId="11290" xr:uid="{00000000-0005-0000-0000-00004F140000}"/>
    <cellStyle name="Normal 10 4 5 10 2 2" xfId="24713" xr:uid="{F643DA90-C091-498E-9802-64DDCCB15B8E}"/>
    <cellStyle name="Normal 10 4 5 10 3" xfId="20603" xr:uid="{C40103B7-6721-43D3-B98F-FC5757D6FD8F}"/>
    <cellStyle name="Normal 10 4 5 11" xfId="8063" xr:uid="{00000000-0005-0000-0000-000050140000}"/>
    <cellStyle name="Normal 10 4 5 11 2" xfId="21486" xr:uid="{EBC3767E-77A0-4711-8A6C-44722631A1B6}"/>
    <cellStyle name="Normal 10 4 5 12" xfId="12321" xr:uid="{00000000-0005-0000-0000-000051140000}"/>
    <cellStyle name="Normal 10 4 5 12 2" xfId="25744" xr:uid="{CBDF857F-1888-40C9-ABF0-AA48E38CE794}"/>
    <cellStyle name="Normal 10 4 5 13" xfId="13350" xr:uid="{00000000-0005-0000-0000-000052140000}"/>
    <cellStyle name="Normal 10 4 5 13 2" xfId="26773" xr:uid="{299488F3-4E6C-4A3E-8B8D-B17192C2DB12}"/>
    <cellStyle name="Normal 10 4 5 14" xfId="14382" xr:uid="{00000000-0005-0000-0000-000053140000}"/>
    <cellStyle name="Normal 10 4 5 14 2" xfId="27805" xr:uid="{F3AA2B93-3B5E-4C7E-A446-8F8DE72DF077}"/>
    <cellStyle name="Normal 10 4 5 15" xfId="15412" xr:uid="{00000000-0005-0000-0000-000054140000}"/>
    <cellStyle name="Normal 10 4 5 15 2" xfId="28835" xr:uid="{17649553-D0E6-4A77-B23E-1C00515EFC74}"/>
    <cellStyle name="Normal 10 4 5 16" xfId="16467" xr:uid="{00000000-0005-0000-0000-000055140000}"/>
    <cellStyle name="Normal 10 4 5 16 2" xfId="29890" xr:uid="{EBAC5D25-ECCE-4E19-BAC9-38EE25EDB171}"/>
    <cellStyle name="Normal 10 4 5 17" xfId="17366" xr:uid="{29C7548B-67BA-4AA0-9EEA-0E734DDB66F7}"/>
    <cellStyle name="Normal 10 4 5 2" xfId="3003" xr:uid="{00000000-0005-0000-0000-000056140000}"/>
    <cellStyle name="Normal 10 4 5 2 10" xfId="13351" xr:uid="{00000000-0005-0000-0000-000057140000}"/>
    <cellStyle name="Normal 10 4 5 2 10 2" xfId="26774" xr:uid="{766FAA3A-73AE-4C62-A39A-D7AA3209F75B}"/>
    <cellStyle name="Normal 10 4 5 2 11" xfId="14383" xr:uid="{00000000-0005-0000-0000-000058140000}"/>
    <cellStyle name="Normal 10 4 5 2 11 2" xfId="27806" xr:uid="{8C848412-9EE7-46EB-BC55-DD9949F88B1A}"/>
    <cellStyle name="Normal 10 4 5 2 12" xfId="15413" xr:uid="{00000000-0005-0000-0000-000059140000}"/>
    <cellStyle name="Normal 10 4 5 2 12 2" xfId="28836" xr:uid="{FC2A515F-398E-4231-8166-C2355EAF774D}"/>
    <cellStyle name="Normal 10 4 5 2 13" xfId="16468" xr:uid="{00000000-0005-0000-0000-00005A140000}"/>
    <cellStyle name="Normal 10 4 5 2 13 2" xfId="29891" xr:uid="{98FBE7A0-CD97-491F-A9F2-9CBBF205A654}"/>
    <cellStyle name="Normal 10 4 5 2 14" xfId="17408" xr:uid="{D08FDBA6-2A32-4FA2-A4F9-A36FC89B4B6A}"/>
    <cellStyle name="Normal 10 4 5 2 2" xfId="3386" xr:uid="{00000000-0005-0000-0000-00005B140000}"/>
    <cellStyle name="Normal 10 4 5 2 2 10" xfId="14384" xr:uid="{00000000-0005-0000-0000-00005C140000}"/>
    <cellStyle name="Normal 10 4 5 2 2 10 2" xfId="27807" xr:uid="{EF10FEA7-ABF8-435D-A057-93F5DB4BAB4B}"/>
    <cellStyle name="Normal 10 4 5 2 2 11" xfId="15414" xr:uid="{00000000-0005-0000-0000-00005D140000}"/>
    <cellStyle name="Normal 10 4 5 2 2 11 2" xfId="28837" xr:uid="{D6E9278B-4595-4A24-88DE-F9938F8C8F14}"/>
    <cellStyle name="Normal 10 4 5 2 2 12" xfId="16469" xr:uid="{00000000-0005-0000-0000-00005E140000}"/>
    <cellStyle name="Normal 10 4 5 2 2 12 2" xfId="29892" xr:uid="{6F5CA528-34A9-4D07-BAC6-7231188CBA92}"/>
    <cellStyle name="Normal 10 4 5 2 2 13" xfId="17458" xr:uid="{33572464-9BC8-4A87-A7A3-455FC041E7C8}"/>
    <cellStyle name="Normal 10 4 5 2 2 2" xfId="4658" xr:uid="{00000000-0005-0000-0000-00005F140000}"/>
    <cellStyle name="Normal 10 4 5 2 2 2 10" xfId="16470" xr:uid="{00000000-0005-0000-0000-000060140000}"/>
    <cellStyle name="Normal 10 4 5 2 2 2 10 2" xfId="29893" xr:uid="{20660D3C-4137-4FE6-AF77-EEB166CADBEB}"/>
    <cellStyle name="Normal 10 4 5 2 2 2 11" xfId="18082" xr:uid="{F71CCBE5-D9DD-4C72-9AF7-71010D40E9AA}"/>
    <cellStyle name="Normal 10 4 5 2 2 2 2" xfId="5132" xr:uid="{00000000-0005-0000-0000-000061140000}"/>
    <cellStyle name="Normal 10 4 5 2 2 2 2 2" xfId="9242" xr:uid="{00000000-0005-0000-0000-000062140000}"/>
    <cellStyle name="Normal 10 4 5 2 2 2 2 2 2" xfId="22665" xr:uid="{49C1AADE-8CE4-4DCB-A03F-46A363B2AAB6}"/>
    <cellStyle name="Normal 10 4 5 2 2 2 2 3" xfId="18555" xr:uid="{47D54DCC-DD1C-435C-AD59-43FB41540B14}"/>
    <cellStyle name="Normal 10 4 5 2 2 2 3" xfId="6154" xr:uid="{00000000-0005-0000-0000-000063140000}"/>
    <cellStyle name="Normal 10 4 5 2 2 2 3 2" xfId="10264" xr:uid="{00000000-0005-0000-0000-000064140000}"/>
    <cellStyle name="Normal 10 4 5 2 2 2 3 2 2" xfId="23687" xr:uid="{A0ECC79A-435C-4B59-9C18-CFD51F6A7E25}"/>
    <cellStyle name="Normal 10 4 5 2 2 2 3 3" xfId="19577" xr:uid="{AE90CE3C-1E8D-4CAB-8E05-E161F8250A63}"/>
    <cellStyle name="Normal 10 4 5 2 2 2 4" xfId="7183" xr:uid="{00000000-0005-0000-0000-000065140000}"/>
    <cellStyle name="Normal 10 4 5 2 2 2 4 2" xfId="11293" xr:uid="{00000000-0005-0000-0000-000066140000}"/>
    <cellStyle name="Normal 10 4 5 2 2 2 4 2 2" xfId="24716" xr:uid="{5BBFA8C0-6BDC-4B5E-97A8-B90D52E8FE0A}"/>
    <cellStyle name="Normal 10 4 5 2 2 2 4 3" xfId="20606" xr:uid="{6DA80FCC-A20B-47AC-9581-62E36087729E}"/>
    <cellStyle name="Normal 10 4 5 2 2 2 5" xfId="8769" xr:uid="{00000000-0005-0000-0000-000067140000}"/>
    <cellStyle name="Normal 10 4 5 2 2 2 5 2" xfId="22192" xr:uid="{2464CCD1-0768-4983-8D4D-75011201DF57}"/>
    <cellStyle name="Normal 10 4 5 2 2 2 6" xfId="12324" xr:uid="{00000000-0005-0000-0000-000068140000}"/>
    <cellStyle name="Normal 10 4 5 2 2 2 6 2" xfId="25747" xr:uid="{7885ABFC-6BE1-42AB-BE87-8B80448E5894}"/>
    <cellStyle name="Normal 10 4 5 2 2 2 7" xfId="13353" xr:uid="{00000000-0005-0000-0000-000069140000}"/>
    <cellStyle name="Normal 10 4 5 2 2 2 7 2" xfId="26776" xr:uid="{CA2CF61A-C471-46B8-AAA6-79A42951AEB4}"/>
    <cellStyle name="Normal 10 4 5 2 2 2 8" xfId="14385" xr:uid="{00000000-0005-0000-0000-00006A140000}"/>
    <cellStyle name="Normal 10 4 5 2 2 2 8 2" xfId="27808" xr:uid="{B00EEC9F-9DFE-4F31-9A62-67273C1C72FE}"/>
    <cellStyle name="Normal 10 4 5 2 2 2 9" xfId="15415" xr:uid="{00000000-0005-0000-0000-00006B140000}"/>
    <cellStyle name="Normal 10 4 5 2 2 2 9 2" xfId="28838" xr:uid="{72F7BD80-BE3C-432C-9E77-5FB9E6419A8D}"/>
    <cellStyle name="Normal 10 4 5 2 2 3" xfId="4309" xr:uid="{00000000-0005-0000-0000-00006C140000}"/>
    <cellStyle name="Normal 10 4 5 2 2 3 10" xfId="16471" xr:uid="{00000000-0005-0000-0000-00006D140000}"/>
    <cellStyle name="Normal 10 4 5 2 2 3 10 2" xfId="29894" xr:uid="{1D11B41D-90C6-40E5-B013-B6D622119C1B}"/>
    <cellStyle name="Normal 10 4 5 2 2 3 11" xfId="17741" xr:uid="{0927076F-ED08-4B73-8A83-3A2C886FD9BE}"/>
    <cellStyle name="Normal 10 4 5 2 2 3 2" xfId="5133" xr:uid="{00000000-0005-0000-0000-00006E140000}"/>
    <cellStyle name="Normal 10 4 5 2 2 3 2 2" xfId="9243" xr:uid="{00000000-0005-0000-0000-00006F140000}"/>
    <cellStyle name="Normal 10 4 5 2 2 3 2 2 2" xfId="22666" xr:uid="{B4C734A3-54F4-493E-8DDE-487D6FC2D804}"/>
    <cellStyle name="Normal 10 4 5 2 2 3 2 3" xfId="18556" xr:uid="{99EEDF5E-4418-42C1-AE5D-7BE543382D43}"/>
    <cellStyle name="Normal 10 4 5 2 2 3 3" xfId="6155" xr:uid="{00000000-0005-0000-0000-000070140000}"/>
    <cellStyle name="Normal 10 4 5 2 2 3 3 2" xfId="10265" xr:uid="{00000000-0005-0000-0000-000071140000}"/>
    <cellStyle name="Normal 10 4 5 2 2 3 3 2 2" xfId="23688" xr:uid="{550D4CC5-984D-4604-94F1-308A56C3F988}"/>
    <cellStyle name="Normal 10 4 5 2 2 3 3 3" xfId="19578" xr:uid="{29DC56B3-C1B1-4D0C-A39E-A63E49182810}"/>
    <cellStyle name="Normal 10 4 5 2 2 3 4" xfId="7184" xr:uid="{00000000-0005-0000-0000-000072140000}"/>
    <cellStyle name="Normal 10 4 5 2 2 3 4 2" xfId="11294" xr:uid="{00000000-0005-0000-0000-000073140000}"/>
    <cellStyle name="Normal 10 4 5 2 2 3 4 2 2" xfId="24717" xr:uid="{531BD81D-E262-400D-84A5-2C89778A0F9B}"/>
    <cellStyle name="Normal 10 4 5 2 2 3 4 3" xfId="20607" xr:uid="{0BAC59E4-932D-4D63-AC12-B82BDDF378CA}"/>
    <cellStyle name="Normal 10 4 5 2 2 3 5" xfId="8428" xr:uid="{00000000-0005-0000-0000-000074140000}"/>
    <cellStyle name="Normal 10 4 5 2 2 3 5 2" xfId="21851" xr:uid="{D8055A6D-D2C9-4F2A-8D01-F3D9B2B93F14}"/>
    <cellStyle name="Normal 10 4 5 2 2 3 6" xfId="12325" xr:uid="{00000000-0005-0000-0000-000075140000}"/>
    <cellStyle name="Normal 10 4 5 2 2 3 6 2" xfId="25748" xr:uid="{AA306B7C-8EA3-4ACC-B16D-56BAB7463F1C}"/>
    <cellStyle name="Normal 10 4 5 2 2 3 7" xfId="13354" xr:uid="{00000000-0005-0000-0000-000076140000}"/>
    <cellStyle name="Normal 10 4 5 2 2 3 7 2" xfId="26777" xr:uid="{E6BCE44E-9F9D-4470-B23E-781B58FB0EB2}"/>
    <cellStyle name="Normal 10 4 5 2 2 3 8" xfId="14386" xr:uid="{00000000-0005-0000-0000-000077140000}"/>
    <cellStyle name="Normal 10 4 5 2 2 3 8 2" xfId="27809" xr:uid="{278F881F-4F86-46F8-AB63-857D803E6774}"/>
    <cellStyle name="Normal 10 4 5 2 2 3 9" xfId="15416" xr:uid="{00000000-0005-0000-0000-000078140000}"/>
    <cellStyle name="Normal 10 4 5 2 2 3 9 2" xfId="28839" xr:uid="{2FDCC66E-1E2D-4545-A5D7-831084DFC624}"/>
    <cellStyle name="Normal 10 4 5 2 2 4" xfId="5131" xr:uid="{00000000-0005-0000-0000-000079140000}"/>
    <cellStyle name="Normal 10 4 5 2 2 4 2" xfId="9241" xr:uid="{00000000-0005-0000-0000-00007A140000}"/>
    <cellStyle name="Normal 10 4 5 2 2 4 2 2" xfId="22664" xr:uid="{AF1A2905-50F5-4E4E-A0BF-3ACA79F84A8D}"/>
    <cellStyle name="Normal 10 4 5 2 2 4 3" xfId="18554" xr:uid="{B7B6E4B8-792A-44AF-912D-075E078DDB87}"/>
    <cellStyle name="Normal 10 4 5 2 2 5" xfId="6153" xr:uid="{00000000-0005-0000-0000-00007B140000}"/>
    <cellStyle name="Normal 10 4 5 2 2 5 2" xfId="10263" xr:uid="{00000000-0005-0000-0000-00007C140000}"/>
    <cellStyle name="Normal 10 4 5 2 2 5 2 2" xfId="23686" xr:uid="{5011DC6D-8F7F-404F-AEB7-82EC5CB5D415}"/>
    <cellStyle name="Normal 10 4 5 2 2 5 3" xfId="19576" xr:uid="{261A8A66-AF3E-4B90-96BE-41ECEC5E2101}"/>
    <cellStyle name="Normal 10 4 5 2 2 6" xfId="7182" xr:uid="{00000000-0005-0000-0000-00007D140000}"/>
    <cellStyle name="Normal 10 4 5 2 2 6 2" xfId="11292" xr:uid="{00000000-0005-0000-0000-00007E140000}"/>
    <cellStyle name="Normal 10 4 5 2 2 6 2 2" xfId="24715" xr:uid="{2F75CA74-5267-4A23-AF3F-C9FBDB50800A}"/>
    <cellStyle name="Normal 10 4 5 2 2 6 3" xfId="20605" xr:uid="{1A911DF3-25A4-4782-8F08-625D49134F4A}"/>
    <cellStyle name="Normal 10 4 5 2 2 7" xfId="8145" xr:uid="{00000000-0005-0000-0000-00007F140000}"/>
    <cellStyle name="Normal 10 4 5 2 2 7 2" xfId="21568" xr:uid="{C0F385ED-8313-48BC-B829-D307F03F8F41}"/>
    <cellStyle name="Normal 10 4 5 2 2 8" xfId="12323" xr:uid="{00000000-0005-0000-0000-000080140000}"/>
    <cellStyle name="Normal 10 4 5 2 2 8 2" xfId="25746" xr:uid="{8601FAA8-D79C-4EBC-9E95-5BA85D063519}"/>
    <cellStyle name="Normal 10 4 5 2 2 9" xfId="13352" xr:uid="{00000000-0005-0000-0000-000081140000}"/>
    <cellStyle name="Normal 10 4 5 2 2 9 2" xfId="26775" xr:uid="{FA44437C-C26A-47B3-A91C-41AB7B1EDFB7}"/>
    <cellStyle name="Normal 10 4 5 2 3" xfId="4657" xr:uid="{00000000-0005-0000-0000-000082140000}"/>
    <cellStyle name="Normal 10 4 5 2 3 10" xfId="16472" xr:uid="{00000000-0005-0000-0000-000083140000}"/>
    <cellStyle name="Normal 10 4 5 2 3 10 2" xfId="29895" xr:uid="{DD712C8B-A6A6-48DB-90AD-AB7CE0A133F0}"/>
    <cellStyle name="Normal 10 4 5 2 3 11" xfId="18081" xr:uid="{CFA89A41-0E4B-4AEF-A409-B25DE4657E70}"/>
    <cellStyle name="Normal 10 4 5 2 3 2" xfId="5134" xr:uid="{00000000-0005-0000-0000-000084140000}"/>
    <cellStyle name="Normal 10 4 5 2 3 2 2" xfId="9244" xr:uid="{00000000-0005-0000-0000-000085140000}"/>
    <cellStyle name="Normal 10 4 5 2 3 2 2 2" xfId="22667" xr:uid="{0FCFE95D-FF06-4F81-AF08-53300D762B3D}"/>
    <cellStyle name="Normal 10 4 5 2 3 2 3" xfId="18557" xr:uid="{D9DCFC15-2947-4302-8214-A73DDD716FF4}"/>
    <cellStyle name="Normal 10 4 5 2 3 3" xfId="6156" xr:uid="{00000000-0005-0000-0000-000086140000}"/>
    <cellStyle name="Normal 10 4 5 2 3 3 2" xfId="10266" xr:uid="{00000000-0005-0000-0000-000087140000}"/>
    <cellStyle name="Normal 10 4 5 2 3 3 2 2" xfId="23689" xr:uid="{5B84CB8E-4640-47BC-9B1E-00969B067DC0}"/>
    <cellStyle name="Normal 10 4 5 2 3 3 3" xfId="19579" xr:uid="{2F02BC0F-8570-4EAD-B39B-7C83C260345A}"/>
    <cellStyle name="Normal 10 4 5 2 3 4" xfId="7185" xr:uid="{00000000-0005-0000-0000-000088140000}"/>
    <cellStyle name="Normal 10 4 5 2 3 4 2" xfId="11295" xr:uid="{00000000-0005-0000-0000-000089140000}"/>
    <cellStyle name="Normal 10 4 5 2 3 4 2 2" xfId="24718" xr:uid="{D1270722-58D0-4B9D-9F40-761492224B2D}"/>
    <cellStyle name="Normal 10 4 5 2 3 4 3" xfId="20608" xr:uid="{703F1433-3715-4477-8B9D-6DEBD3FC381E}"/>
    <cellStyle name="Normal 10 4 5 2 3 5" xfId="8768" xr:uid="{00000000-0005-0000-0000-00008A140000}"/>
    <cellStyle name="Normal 10 4 5 2 3 5 2" xfId="22191" xr:uid="{425BA2CD-B2C9-444A-8520-A2DADAF12AFE}"/>
    <cellStyle name="Normal 10 4 5 2 3 6" xfId="12326" xr:uid="{00000000-0005-0000-0000-00008B140000}"/>
    <cellStyle name="Normal 10 4 5 2 3 6 2" xfId="25749" xr:uid="{B7FA2DE4-2B80-44E5-9DE1-57567F63DC82}"/>
    <cellStyle name="Normal 10 4 5 2 3 7" xfId="13355" xr:uid="{00000000-0005-0000-0000-00008C140000}"/>
    <cellStyle name="Normal 10 4 5 2 3 7 2" xfId="26778" xr:uid="{33B403DF-3721-4653-AC9E-EF3AD24AA858}"/>
    <cellStyle name="Normal 10 4 5 2 3 8" xfId="14387" xr:uid="{00000000-0005-0000-0000-00008D140000}"/>
    <cellStyle name="Normal 10 4 5 2 3 8 2" xfId="27810" xr:uid="{ADAD9DD4-9EED-4E1C-9AC5-F32F0B5D66AE}"/>
    <cellStyle name="Normal 10 4 5 2 3 9" xfId="15417" xr:uid="{00000000-0005-0000-0000-00008E140000}"/>
    <cellStyle name="Normal 10 4 5 2 3 9 2" xfId="28840" xr:uid="{A5E8E1AD-3050-4B9C-8A4F-18CB814740D1}"/>
    <cellStyle name="Normal 10 4 5 2 4" xfId="4308" xr:uid="{00000000-0005-0000-0000-00008F140000}"/>
    <cellStyle name="Normal 10 4 5 2 4 10" xfId="16473" xr:uid="{00000000-0005-0000-0000-000090140000}"/>
    <cellStyle name="Normal 10 4 5 2 4 10 2" xfId="29896" xr:uid="{8BF451D3-3BEE-426D-82A0-8ACAFBEDB106}"/>
    <cellStyle name="Normal 10 4 5 2 4 11" xfId="17740" xr:uid="{04433A86-FC3A-48F7-811D-226D5F3D0121}"/>
    <cellStyle name="Normal 10 4 5 2 4 2" xfId="5135" xr:uid="{00000000-0005-0000-0000-000091140000}"/>
    <cellStyle name="Normal 10 4 5 2 4 2 2" xfId="9245" xr:uid="{00000000-0005-0000-0000-000092140000}"/>
    <cellStyle name="Normal 10 4 5 2 4 2 2 2" xfId="22668" xr:uid="{BD345ECE-F49F-44D9-85AA-106B480C9D99}"/>
    <cellStyle name="Normal 10 4 5 2 4 2 3" xfId="18558" xr:uid="{A587C767-79C1-47EB-88BF-D25313F803BC}"/>
    <cellStyle name="Normal 10 4 5 2 4 3" xfId="6157" xr:uid="{00000000-0005-0000-0000-000093140000}"/>
    <cellStyle name="Normal 10 4 5 2 4 3 2" xfId="10267" xr:uid="{00000000-0005-0000-0000-000094140000}"/>
    <cellStyle name="Normal 10 4 5 2 4 3 2 2" xfId="23690" xr:uid="{2C78C3D2-EF2E-430D-B9FA-FE40C86FE58F}"/>
    <cellStyle name="Normal 10 4 5 2 4 3 3" xfId="19580" xr:uid="{B814116E-853C-4D21-B952-A722973DCB72}"/>
    <cellStyle name="Normal 10 4 5 2 4 4" xfId="7186" xr:uid="{00000000-0005-0000-0000-000095140000}"/>
    <cellStyle name="Normal 10 4 5 2 4 4 2" xfId="11296" xr:uid="{00000000-0005-0000-0000-000096140000}"/>
    <cellStyle name="Normal 10 4 5 2 4 4 2 2" xfId="24719" xr:uid="{3C689D5B-AB6D-466B-B327-694DF2224D07}"/>
    <cellStyle name="Normal 10 4 5 2 4 4 3" xfId="20609" xr:uid="{AA621926-EE2A-4107-8C69-49B03B32C402}"/>
    <cellStyle name="Normal 10 4 5 2 4 5" xfId="8427" xr:uid="{00000000-0005-0000-0000-000097140000}"/>
    <cellStyle name="Normal 10 4 5 2 4 5 2" xfId="21850" xr:uid="{A63EAD0C-B9CA-441F-96D6-2172EB42C95D}"/>
    <cellStyle name="Normal 10 4 5 2 4 6" xfId="12327" xr:uid="{00000000-0005-0000-0000-000098140000}"/>
    <cellStyle name="Normal 10 4 5 2 4 6 2" xfId="25750" xr:uid="{B55E2B40-9CFC-4A28-AEE9-D6A5130B1CB5}"/>
    <cellStyle name="Normal 10 4 5 2 4 7" xfId="13356" xr:uid="{00000000-0005-0000-0000-000099140000}"/>
    <cellStyle name="Normal 10 4 5 2 4 7 2" xfId="26779" xr:uid="{16938116-4969-41AE-B4DC-54F3DD463F68}"/>
    <cellStyle name="Normal 10 4 5 2 4 8" xfId="14388" xr:uid="{00000000-0005-0000-0000-00009A140000}"/>
    <cellStyle name="Normal 10 4 5 2 4 8 2" xfId="27811" xr:uid="{E6C825C4-807E-4463-81BD-191F465F9495}"/>
    <cellStyle name="Normal 10 4 5 2 4 9" xfId="15418" xr:uid="{00000000-0005-0000-0000-00009B140000}"/>
    <cellStyle name="Normal 10 4 5 2 4 9 2" xfId="28841" xr:uid="{EA8653CF-44B5-425F-80AD-332A68A1995C}"/>
    <cellStyle name="Normal 10 4 5 2 5" xfId="5130" xr:uid="{00000000-0005-0000-0000-00009C140000}"/>
    <cellStyle name="Normal 10 4 5 2 5 2" xfId="9240" xr:uid="{00000000-0005-0000-0000-00009D140000}"/>
    <cellStyle name="Normal 10 4 5 2 5 2 2" xfId="22663" xr:uid="{F2D98CA3-9C59-4AB7-B85E-BA01687B3579}"/>
    <cellStyle name="Normal 10 4 5 2 5 3" xfId="18553" xr:uid="{D3C2F4F2-02E7-4048-9C2D-7BED4255848E}"/>
    <cellStyle name="Normal 10 4 5 2 6" xfId="6152" xr:uid="{00000000-0005-0000-0000-00009E140000}"/>
    <cellStyle name="Normal 10 4 5 2 6 2" xfId="10262" xr:uid="{00000000-0005-0000-0000-00009F140000}"/>
    <cellStyle name="Normal 10 4 5 2 6 2 2" xfId="23685" xr:uid="{D9F3D911-D1A7-4A8A-891D-DDB420B2A1CF}"/>
    <cellStyle name="Normal 10 4 5 2 6 3" xfId="19575" xr:uid="{69DCA7F5-818D-4D83-A728-4DF4E03FD80C}"/>
    <cellStyle name="Normal 10 4 5 2 7" xfId="7181" xr:uid="{00000000-0005-0000-0000-0000A0140000}"/>
    <cellStyle name="Normal 10 4 5 2 7 2" xfId="11291" xr:uid="{00000000-0005-0000-0000-0000A1140000}"/>
    <cellStyle name="Normal 10 4 5 2 7 2 2" xfId="24714" xr:uid="{BA123500-B7D7-4DC5-9CD5-B4B8479D285B}"/>
    <cellStyle name="Normal 10 4 5 2 7 3" xfId="20604" xr:uid="{6692424D-A37E-4C05-9609-0A7C37DEA8EC}"/>
    <cellStyle name="Normal 10 4 5 2 8" xfId="8105" xr:uid="{00000000-0005-0000-0000-0000A2140000}"/>
    <cellStyle name="Normal 10 4 5 2 8 2" xfId="21528" xr:uid="{C87AFB9B-FA73-4FBF-B6AB-50B176BDFB39}"/>
    <cellStyle name="Normal 10 4 5 2 9" xfId="12322" xr:uid="{00000000-0005-0000-0000-0000A3140000}"/>
    <cellStyle name="Normal 10 4 5 2 9 2" xfId="25745" xr:uid="{B17B119D-EE9D-4DD5-9013-22729F96FD30}"/>
    <cellStyle name="Normal 10 4 5 3" xfId="3387" xr:uid="{00000000-0005-0000-0000-0000A4140000}"/>
    <cellStyle name="Normal 10 4 5 3 10" xfId="14389" xr:uid="{00000000-0005-0000-0000-0000A5140000}"/>
    <cellStyle name="Normal 10 4 5 3 10 2" xfId="27812" xr:uid="{D1C9549A-E3D7-4727-9668-BEDA185A7662}"/>
    <cellStyle name="Normal 10 4 5 3 11" xfId="15419" xr:uid="{00000000-0005-0000-0000-0000A6140000}"/>
    <cellStyle name="Normal 10 4 5 3 11 2" xfId="28842" xr:uid="{A477BBCD-22F3-46D6-97BE-1E15463DD66D}"/>
    <cellStyle name="Normal 10 4 5 3 12" xfId="16474" xr:uid="{00000000-0005-0000-0000-0000A7140000}"/>
    <cellStyle name="Normal 10 4 5 3 12 2" xfId="29897" xr:uid="{7A77E3DE-DA47-40E2-8348-B5CBEF4ADAF6}"/>
    <cellStyle name="Normal 10 4 5 3 13" xfId="17459" xr:uid="{D82671B7-2AEB-411E-8226-399211175272}"/>
    <cellStyle name="Normal 10 4 5 3 2" xfId="4659" xr:uid="{00000000-0005-0000-0000-0000A8140000}"/>
    <cellStyle name="Normal 10 4 5 3 2 10" xfId="16475" xr:uid="{00000000-0005-0000-0000-0000A9140000}"/>
    <cellStyle name="Normal 10 4 5 3 2 10 2" xfId="29898" xr:uid="{DDAC225B-8E47-4386-996E-323F08399B92}"/>
    <cellStyle name="Normal 10 4 5 3 2 11" xfId="18083" xr:uid="{99500CB4-6A96-4BCE-9CAE-1B2486322C13}"/>
    <cellStyle name="Normal 10 4 5 3 2 2" xfId="5137" xr:uid="{00000000-0005-0000-0000-0000AA140000}"/>
    <cellStyle name="Normal 10 4 5 3 2 2 2" xfId="9247" xr:uid="{00000000-0005-0000-0000-0000AB140000}"/>
    <cellStyle name="Normal 10 4 5 3 2 2 2 2" xfId="22670" xr:uid="{A240BE5D-3A4D-4B73-8E49-09C278D3EA43}"/>
    <cellStyle name="Normal 10 4 5 3 2 2 3" xfId="18560" xr:uid="{A7233685-F1ED-46F4-8DD4-E012D0AAA447}"/>
    <cellStyle name="Normal 10 4 5 3 2 3" xfId="6159" xr:uid="{00000000-0005-0000-0000-0000AC140000}"/>
    <cellStyle name="Normal 10 4 5 3 2 3 2" xfId="10269" xr:uid="{00000000-0005-0000-0000-0000AD140000}"/>
    <cellStyle name="Normal 10 4 5 3 2 3 2 2" xfId="23692" xr:uid="{644E9F97-9259-4B8C-AD7E-8806F590BC47}"/>
    <cellStyle name="Normal 10 4 5 3 2 3 3" xfId="19582" xr:uid="{3C5819EF-0380-401E-B713-B666235B061A}"/>
    <cellStyle name="Normal 10 4 5 3 2 4" xfId="7188" xr:uid="{00000000-0005-0000-0000-0000AE140000}"/>
    <cellStyle name="Normal 10 4 5 3 2 4 2" xfId="11298" xr:uid="{00000000-0005-0000-0000-0000AF140000}"/>
    <cellStyle name="Normal 10 4 5 3 2 4 2 2" xfId="24721" xr:uid="{FFDFCAE8-ED3F-4CBA-9AD3-C155F6CFDA34}"/>
    <cellStyle name="Normal 10 4 5 3 2 4 3" xfId="20611" xr:uid="{48C507E8-A6C0-487B-B4A9-26072023C488}"/>
    <cellStyle name="Normal 10 4 5 3 2 5" xfId="8770" xr:uid="{00000000-0005-0000-0000-0000B0140000}"/>
    <cellStyle name="Normal 10 4 5 3 2 5 2" xfId="22193" xr:uid="{2A6DF221-8709-4972-B183-ED323D5C689B}"/>
    <cellStyle name="Normal 10 4 5 3 2 6" xfId="12329" xr:uid="{00000000-0005-0000-0000-0000B1140000}"/>
    <cellStyle name="Normal 10 4 5 3 2 6 2" xfId="25752" xr:uid="{CB5B4FA9-DB2B-4F3F-B010-3335AAC156D3}"/>
    <cellStyle name="Normal 10 4 5 3 2 7" xfId="13358" xr:uid="{00000000-0005-0000-0000-0000B2140000}"/>
    <cellStyle name="Normal 10 4 5 3 2 7 2" xfId="26781" xr:uid="{404E4989-EF7C-44D2-9DC4-24C59FE86ECF}"/>
    <cellStyle name="Normal 10 4 5 3 2 8" xfId="14390" xr:uid="{00000000-0005-0000-0000-0000B3140000}"/>
    <cellStyle name="Normal 10 4 5 3 2 8 2" xfId="27813" xr:uid="{E629436D-81B7-47EE-B669-B0578CFADBD6}"/>
    <cellStyle name="Normal 10 4 5 3 2 9" xfId="15420" xr:uid="{00000000-0005-0000-0000-0000B4140000}"/>
    <cellStyle name="Normal 10 4 5 3 2 9 2" xfId="28843" xr:uid="{7691B9D6-BAF5-41A0-9482-0B1415067103}"/>
    <cellStyle name="Normal 10 4 5 3 3" xfId="4310" xr:uid="{00000000-0005-0000-0000-0000B5140000}"/>
    <cellStyle name="Normal 10 4 5 3 3 10" xfId="16476" xr:uid="{00000000-0005-0000-0000-0000B6140000}"/>
    <cellStyle name="Normal 10 4 5 3 3 10 2" xfId="29899" xr:uid="{70CF13A1-8681-433A-8A35-2004A329A6F4}"/>
    <cellStyle name="Normal 10 4 5 3 3 11" xfId="17742" xr:uid="{A10679D9-D051-42AF-AE2B-18B21EC2E4EE}"/>
    <cellStyle name="Normal 10 4 5 3 3 2" xfId="5138" xr:uid="{00000000-0005-0000-0000-0000B7140000}"/>
    <cellStyle name="Normal 10 4 5 3 3 2 2" xfId="9248" xr:uid="{00000000-0005-0000-0000-0000B8140000}"/>
    <cellStyle name="Normal 10 4 5 3 3 2 2 2" xfId="22671" xr:uid="{8C24FA7A-04E9-4D7E-98C6-4B761F1BD5C6}"/>
    <cellStyle name="Normal 10 4 5 3 3 2 3" xfId="18561" xr:uid="{B856FE5D-6659-4A6E-8750-35E3B166434A}"/>
    <cellStyle name="Normal 10 4 5 3 3 3" xfId="6160" xr:uid="{00000000-0005-0000-0000-0000B9140000}"/>
    <cellStyle name="Normal 10 4 5 3 3 3 2" xfId="10270" xr:uid="{00000000-0005-0000-0000-0000BA140000}"/>
    <cellStyle name="Normal 10 4 5 3 3 3 2 2" xfId="23693" xr:uid="{45872854-913B-463B-A143-998C81D7B3AE}"/>
    <cellStyle name="Normal 10 4 5 3 3 3 3" xfId="19583" xr:uid="{315DC74E-A294-493B-A1D0-7871D0D1B9DD}"/>
    <cellStyle name="Normal 10 4 5 3 3 4" xfId="7189" xr:uid="{00000000-0005-0000-0000-0000BB140000}"/>
    <cellStyle name="Normal 10 4 5 3 3 4 2" xfId="11299" xr:uid="{00000000-0005-0000-0000-0000BC140000}"/>
    <cellStyle name="Normal 10 4 5 3 3 4 2 2" xfId="24722" xr:uid="{7C2461AC-4647-4BD3-8531-A66CB2D9B5D4}"/>
    <cellStyle name="Normal 10 4 5 3 3 4 3" xfId="20612" xr:uid="{90E20FC5-EAD7-4EC9-B678-47FDDCF9E0C8}"/>
    <cellStyle name="Normal 10 4 5 3 3 5" xfId="8429" xr:uid="{00000000-0005-0000-0000-0000BD140000}"/>
    <cellStyle name="Normal 10 4 5 3 3 5 2" xfId="21852" xr:uid="{2555A309-0CE7-4BEF-8A7A-A756AF4EB86F}"/>
    <cellStyle name="Normal 10 4 5 3 3 6" xfId="12330" xr:uid="{00000000-0005-0000-0000-0000BE140000}"/>
    <cellStyle name="Normal 10 4 5 3 3 6 2" xfId="25753" xr:uid="{8060AC6C-8406-4631-9198-906A19FC501C}"/>
    <cellStyle name="Normal 10 4 5 3 3 7" xfId="13359" xr:uid="{00000000-0005-0000-0000-0000BF140000}"/>
    <cellStyle name="Normal 10 4 5 3 3 7 2" xfId="26782" xr:uid="{53832E6C-C27C-4AC1-8963-98A125153BAB}"/>
    <cellStyle name="Normal 10 4 5 3 3 8" xfId="14391" xr:uid="{00000000-0005-0000-0000-0000C0140000}"/>
    <cellStyle name="Normal 10 4 5 3 3 8 2" xfId="27814" xr:uid="{A1E843E4-4EA1-4599-8C2B-406DE8BBF1A1}"/>
    <cellStyle name="Normal 10 4 5 3 3 9" xfId="15421" xr:uid="{00000000-0005-0000-0000-0000C1140000}"/>
    <cellStyle name="Normal 10 4 5 3 3 9 2" xfId="28844" xr:uid="{AE69DB99-B116-4A25-9A23-2947CADA47EF}"/>
    <cellStyle name="Normal 10 4 5 3 4" xfId="5136" xr:uid="{00000000-0005-0000-0000-0000C2140000}"/>
    <cellStyle name="Normal 10 4 5 3 4 2" xfId="9246" xr:uid="{00000000-0005-0000-0000-0000C3140000}"/>
    <cellStyle name="Normal 10 4 5 3 4 2 2" xfId="22669" xr:uid="{B1D1CC45-D337-4F9B-8C12-062C631FE48A}"/>
    <cellStyle name="Normal 10 4 5 3 4 3" xfId="18559" xr:uid="{6CFA7C7D-169E-4650-B27B-4CB55ABEF481}"/>
    <cellStyle name="Normal 10 4 5 3 5" xfId="6158" xr:uid="{00000000-0005-0000-0000-0000C4140000}"/>
    <cellStyle name="Normal 10 4 5 3 5 2" xfId="10268" xr:uid="{00000000-0005-0000-0000-0000C5140000}"/>
    <cellStyle name="Normal 10 4 5 3 5 2 2" xfId="23691" xr:uid="{CF421501-6A9A-42F2-A635-2D0533AD9497}"/>
    <cellStyle name="Normal 10 4 5 3 5 3" xfId="19581" xr:uid="{580BDAED-6C06-4094-A6BE-3AE55D791CD9}"/>
    <cellStyle name="Normal 10 4 5 3 6" xfId="7187" xr:uid="{00000000-0005-0000-0000-0000C6140000}"/>
    <cellStyle name="Normal 10 4 5 3 6 2" xfId="11297" xr:uid="{00000000-0005-0000-0000-0000C7140000}"/>
    <cellStyle name="Normal 10 4 5 3 6 2 2" xfId="24720" xr:uid="{38BB4AA4-389B-40B3-9800-7A155A2E87D5}"/>
    <cellStyle name="Normal 10 4 5 3 6 3" xfId="20610" xr:uid="{756A6F37-B300-4A39-B042-54E17155CCE1}"/>
    <cellStyle name="Normal 10 4 5 3 7" xfId="8146" xr:uid="{00000000-0005-0000-0000-0000C8140000}"/>
    <cellStyle name="Normal 10 4 5 3 7 2" xfId="21569" xr:uid="{1E56AD5C-0E60-4B25-89A9-2FCAF8CFD155}"/>
    <cellStyle name="Normal 10 4 5 3 8" xfId="12328" xr:uid="{00000000-0005-0000-0000-0000C9140000}"/>
    <cellStyle name="Normal 10 4 5 3 8 2" xfId="25751" xr:uid="{DFCC6E91-06C6-490F-AB04-2F19A3F0CA3E}"/>
    <cellStyle name="Normal 10 4 5 3 9" xfId="13357" xr:uid="{00000000-0005-0000-0000-0000CA140000}"/>
    <cellStyle name="Normal 10 4 5 3 9 2" xfId="26780" xr:uid="{2361687A-1C73-45C3-AB3B-D5BCDB6518CC}"/>
    <cellStyle name="Normal 10 4 5 4" xfId="3385" xr:uid="{00000000-0005-0000-0000-0000CB140000}"/>
    <cellStyle name="Normal 10 4 5 4 10" xfId="14392" xr:uid="{00000000-0005-0000-0000-0000CC140000}"/>
    <cellStyle name="Normal 10 4 5 4 10 2" xfId="27815" xr:uid="{D10E8562-E165-46D1-8E89-CCD4A444B146}"/>
    <cellStyle name="Normal 10 4 5 4 11" xfId="15422" xr:uid="{00000000-0005-0000-0000-0000CD140000}"/>
    <cellStyle name="Normal 10 4 5 4 11 2" xfId="28845" xr:uid="{4A74B31A-9DA4-404B-AB87-B06E70128F4C}"/>
    <cellStyle name="Normal 10 4 5 4 12" xfId="16477" xr:uid="{00000000-0005-0000-0000-0000CE140000}"/>
    <cellStyle name="Normal 10 4 5 4 12 2" xfId="29900" xr:uid="{FAD6702E-AA74-479D-8065-9BB216DE4574}"/>
    <cellStyle name="Normal 10 4 5 4 13" xfId="17457" xr:uid="{ECFBF956-ECE2-49FD-9C44-E23D23AC4E7F}"/>
    <cellStyle name="Normal 10 4 5 4 2" xfId="4660" xr:uid="{00000000-0005-0000-0000-0000CF140000}"/>
    <cellStyle name="Normal 10 4 5 4 2 10" xfId="16478" xr:uid="{00000000-0005-0000-0000-0000D0140000}"/>
    <cellStyle name="Normal 10 4 5 4 2 10 2" xfId="29901" xr:uid="{212CA144-5F53-44AB-A0AA-EE682A5FFB40}"/>
    <cellStyle name="Normal 10 4 5 4 2 11" xfId="18084" xr:uid="{C29C0F65-D868-4245-A418-AE47ECC57D44}"/>
    <cellStyle name="Normal 10 4 5 4 2 2" xfId="5140" xr:uid="{00000000-0005-0000-0000-0000D1140000}"/>
    <cellStyle name="Normal 10 4 5 4 2 2 2" xfId="9250" xr:uid="{00000000-0005-0000-0000-0000D2140000}"/>
    <cellStyle name="Normal 10 4 5 4 2 2 2 2" xfId="22673" xr:uid="{85613D81-AEC0-4FF3-A789-2F54ADDF691F}"/>
    <cellStyle name="Normal 10 4 5 4 2 2 3" xfId="18563" xr:uid="{E46A3452-3753-473E-A1FC-2B15C12CC8ED}"/>
    <cellStyle name="Normal 10 4 5 4 2 3" xfId="6162" xr:uid="{00000000-0005-0000-0000-0000D3140000}"/>
    <cellStyle name="Normal 10 4 5 4 2 3 2" xfId="10272" xr:uid="{00000000-0005-0000-0000-0000D4140000}"/>
    <cellStyle name="Normal 10 4 5 4 2 3 2 2" xfId="23695" xr:uid="{229D9A16-85F3-4CEE-A056-938EAAEEFA8C}"/>
    <cellStyle name="Normal 10 4 5 4 2 3 3" xfId="19585" xr:uid="{F1FCD25D-C255-462F-9FE1-FEF0741563AF}"/>
    <cellStyle name="Normal 10 4 5 4 2 4" xfId="7191" xr:uid="{00000000-0005-0000-0000-0000D5140000}"/>
    <cellStyle name="Normal 10 4 5 4 2 4 2" xfId="11301" xr:uid="{00000000-0005-0000-0000-0000D6140000}"/>
    <cellStyle name="Normal 10 4 5 4 2 4 2 2" xfId="24724" xr:uid="{EBD88B83-B9A8-4BA0-B16D-6CF0000DEAD8}"/>
    <cellStyle name="Normal 10 4 5 4 2 4 3" xfId="20614" xr:uid="{691C3002-3922-4802-8EDE-B90F2C480B5B}"/>
    <cellStyle name="Normal 10 4 5 4 2 5" xfId="8771" xr:uid="{00000000-0005-0000-0000-0000D7140000}"/>
    <cellStyle name="Normal 10 4 5 4 2 5 2" xfId="22194" xr:uid="{28A942E1-8854-4F9A-AD25-D61D235E1E22}"/>
    <cellStyle name="Normal 10 4 5 4 2 6" xfId="12332" xr:uid="{00000000-0005-0000-0000-0000D8140000}"/>
    <cellStyle name="Normal 10 4 5 4 2 6 2" xfId="25755" xr:uid="{B766053A-5E97-4924-99A3-FE87F1F9EDCA}"/>
    <cellStyle name="Normal 10 4 5 4 2 7" xfId="13361" xr:uid="{00000000-0005-0000-0000-0000D9140000}"/>
    <cellStyle name="Normal 10 4 5 4 2 7 2" xfId="26784" xr:uid="{70106542-DAD4-49C5-B43F-ACDAD7DA095E}"/>
    <cellStyle name="Normal 10 4 5 4 2 8" xfId="14393" xr:uid="{00000000-0005-0000-0000-0000DA140000}"/>
    <cellStyle name="Normal 10 4 5 4 2 8 2" xfId="27816" xr:uid="{D820BA0D-DE49-4E35-A827-192DD4DF6A80}"/>
    <cellStyle name="Normal 10 4 5 4 2 9" xfId="15423" xr:uid="{00000000-0005-0000-0000-0000DB140000}"/>
    <cellStyle name="Normal 10 4 5 4 2 9 2" xfId="28846" xr:uid="{D96777C1-FA12-4BBA-AC63-435C0796218C}"/>
    <cellStyle name="Normal 10 4 5 4 3" xfId="4311" xr:uid="{00000000-0005-0000-0000-0000DC140000}"/>
    <cellStyle name="Normal 10 4 5 4 3 10" xfId="16479" xr:uid="{00000000-0005-0000-0000-0000DD140000}"/>
    <cellStyle name="Normal 10 4 5 4 3 10 2" xfId="29902" xr:uid="{7F92DDBF-ACCF-473D-A47B-5331F8E6155B}"/>
    <cellStyle name="Normal 10 4 5 4 3 11" xfId="17743" xr:uid="{2B58131E-BF10-4693-A67F-7AA382C3EB3E}"/>
    <cellStyle name="Normal 10 4 5 4 3 2" xfId="5141" xr:uid="{00000000-0005-0000-0000-0000DE140000}"/>
    <cellStyle name="Normal 10 4 5 4 3 2 2" xfId="9251" xr:uid="{00000000-0005-0000-0000-0000DF140000}"/>
    <cellStyle name="Normal 10 4 5 4 3 2 2 2" xfId="22674" xr:uid="{7BED0793-0038-4702-B382-39AC7FD7B915}"/>
    <cellStyle name="Normal 10 4 5 4 3 2 3" xfId="18564" xr:uid="{B0C19D1D-57E3-43EE-841D-9716424811BF}"/>
    <cellStyle name="Normal 10 4 5 4 3 3" xfId="6163" xr:uid="{00000000-0005-0000-0000-0000E0140000}"/>
    <cellStyle name="Normal 10 4 5 4 3 3 2" xfId="10273" xr:uid="{00000000-0005-0000-0000-0000E1140000}"/>
    <cellStyle name="Normal 10 4 5 4 3 3 2 2" xfId="23696" xr:uid="{3620A300-2B60-47B7-AE86-3D8092BD0DB6}"/>
    <cellStyle name="Normal 10 4 5 4 3 3 3" xfId="19586" xr:uid="{A322D217-DFC1-4606-BAD8-979DE400DE6D}"/>
    <cellStyle name="Normal 10 4 5 4 3 4" xfId="7192" xr:uid="{00000000-0005-0000-0000-0000E2140000}"/>
    <cellStyle name="Normal 10 4 5 4 3 4 2" xfId="11302" xr:uid="{00000000-0005-0000-0000-0000E3140000}"/>
    <cellStyle name="Normal 10 4 5 4 3 4 2 2" xfId="24725" xr:uid="{47235EF3-176E-4A61-BCFE-1BD322A60AFC}"/>
    <cellStyle name="Normal 10 4 5 4 3 4 3" xfId="20615" xr:uid="{EAA7F85D-8220-4243-B782-C7D820147EF5}"/>
    <cellStyle name="Normal 10 4 5 4 3 5" xfId="8430" xr:uid="{00000000-0005-0000-0000-0000E4140000}"/>
    <cellStyle name="Normal 10 4 5 4 3 5 2" xfId="21853" xr:uid="{5C2C640F-1F69-4DBA-94E0-048917794B77}"/>
    <cellStyle name="Normal 10 4 5 4 3 6" xfId="12333" xr:uid="{00000000-0005-0000-0000-0000E5140000}"/>
    <cellStyle name="Normal 10 4 5 4 3 6 2" xfId="25756" xr:uid="{4E844859-E780-4D80-B657-E53B97FAEAF4}"/>
    <cellStyle name="Normal 10 4 5 4 3 7" xfId="13362" xr:uid="{00000000-0005-0000-0000-0000E6140000}"/>
    <cellStyle name="Normal 10 4 5 4 3 7 2" xfId="26785" xr:uid="{889EEE70-D4CC-45C4-90E9-D76F88BFB03D}"/>
    <cellStyle name="Normal 10 4 5 4 3 8" xfId="14394" xr:uid="{00000000-0005-0000-0000-0000E7140000}"/>
    <cellStyle name="Normal 10 4 5 4 3 8 2" xfId="27817" xr:uid="{C59923E9-963B-4182-9671-A06C05C8879C}"/>
    <cellStyle name="Normal 10 4 5 4 3 9" xfId="15424" xr:uid="{00000000-0005-0000-0000-0000E8140000}"/>
    <cellStyle name="Normal 10 4 5 4 3 9 2" xfId="28847" xr:uid="{A01723EA-0689-40F5-A218-294E4E6869E0}"/>
    <cellStyle name="Normal 10 4 5 4 4" xfId="5139" xr:uid="{00000000-0005-0000-0000-0000E9140000}"/>
    <cellStyle name="Normal 10 4 5 4 4 2" xfId="9249" xr:uid="{00000000-0005-0000-0000-0000EA140000}"/>
    <cellStyle name="Normal 10 4 5 4 4 2 2" xfId="22672" xr:uid="{9810BE56-03A3-45FA-AAD9-3076DA60607A}"/>
    <cellStyle name="Normal 10 4 5 4 4 3" xfId="18562" xr:uid="{031A3442-CE15-44B4-A6CF-ABEC9A37AEED}"/>
    <cellStyle name="Normal 10 4 5 4 5" xfId="6161" xr:uid="{00000000-0005-0000-0000-0000EB140000}"/>
    <cellStyle name="Normal 10 4 5 4 5 2" xfId="10271" xr:uid="{00000000-0005-0000-0000-0000EC140000}"/>
    <cellStyle name="Normal 10 4 5 4 5 2 2" xfId="23694" xr:uid="{5D93DAF8-958E-40BF-8FB1-4668777B88D6}"/>
    <cellStyle name="Normal 10 4 5 4 5 3" xfId="19584" xr:uid="{B2775907-71CD-4FBA-B6AC-09784E1AC986}"/>
    <cellStyle name="Normal 10 4 5 4 6" xfId="7190" xr:uid="{00000000-0005-0000-0000-0000ED140000}"/>
    <cellStyle name="Normal 10 4 5 4 6 2" xfId="11300" xr:uid="{00000000-0005-0000-0000-0000EE140000}"/>
    <cellStyle name="Normal 10 4 5 4 6 2 2" xfId="24723" xr:uid="{8F616946-6417-4B41-9CAF-50573D3AEF97}"/>
    <cellStyle name="Normal 10 4 5 4 6 3" xfId="20613" xr:uid="{EBC0BB2F-319A-431B-97F9-CDA2363D4880}"/>
    <cellStyle name="Normal 10 4 5 4 7" xfId="8144" xr:uid="{00000000-0005-0000-0000-0000EF140000}"/>
    <cellStyle name="Normal 10 4 5 4 7 2" xfId="21567" xr:uid="{1633E127-6D8C-4D6B-9D8C-64E16C39FCFB}"/>
    <cellStyle name="Normal 10 4 5 4 8" xfId="12331" xr:uid="{00000000-0005-0000-0000-0000F0140000}"/>
    <cellStyle name="Normal 10 4 5 4 8 2" xfId="25754" xr:uid="{7E04775D-26F9-4FDF-9745-DF031015FF5B}"/>
    <cellStyle name="Normal 10 4 5 4 9" xfId="13360" xr:uid="{00000000-0005-0000-0000-0000F1140000}"/>
    <cellStyle name="Normal 10 4 5 4 9 2" xfId="26783" xr:uid="{9C67EEC4-24E5-4499-AD06-1FDC75342D40}"/>
    <cellStyle name="Normal 10 4 5 5" xfId="4196" xr:uid="{00000000-0005-0000-0000-0000F2140000}"/>
    <cellStyle name="Normal 10 4 5 5 10" xfId="14395" xr:uid="{00000000-0005-0000-0000-0000F3140000}"/>
    <cellStyle name="Normal 10 4 5 5 10 2" xfId="27818" xr:uid="{BBBAD8A8-1D68-496A-ACBF-CF7B72E866F7}"/>
    <cellStyle name="Normal 10 4 5 5 11" xfId="15425" xr:uid="{00000000-0005-0000-0000-0000F4140000}"/>
    <cellStyle name="Normal 10 4 5 5 11 2" xfId="28848" xr:uid="{8AFE84E9-B85F-4706-AECC-020D3F63C54D}"/>
    <cellStyle name="Normal 10 4 5 5 12" xfId="16480" xr:uid="{00000000-0005-0000-0000-0000F5140000}"/>
    <cellStyle name="Normal 10 4 5 5 12 2" xfId="29903" xr:uid="{445D3178-671A-4FF6-8975-3EDA4980D90D}"/>
    <cellStyle name="Normal 10 4 5 5 13" xfId="17641" xr:uid="{CF0D6DCC-A62B-457B-99A8-EB48B324E2AE}"/>
    <cellStyle name="Normal 10 4 5 5 2" xfId="4661" xr:uid="{00000000-0005-0000-0000-0000F6140000}"/>
    <cellStyle name="Normal 10 4 5 5 2 10" xfId="16481" xr:uid="{00000000-0005-0000-0000-0000F7140000}"/>
    <cellStyle name="Normal 10 4 5 5 2 10 2" xfId="29904" xr:uid="{56F6DE0B-EE81-4B66-91A3-82EB4B48BCCA}"/>
    <cellStyle name="Normal 10 4 5 5 2 11" xfId="18085" xr:uid="{0FBA37F2-459B-4A65-9CB1-40048F9BBA60}"/>
    <cellStyle name="Normal 10 4 5 5 2 2" xfId="5143" xr:uid="{00000000-0005-0000-0000-0000F8140000}"/>
    <cellStyle name="Normal 10 4 5 5 2 2 2" xfId="9253" xr:uid="{00000000-0005-0000-0000-0000F9140000}"/>
    <cellStyle name="Normal 10 4 5 5 2 2 2 2" xfId="22676" xr:uid="{5D711A37-AE56-4BF4-84CD-F6738416336C}"/>
    <cellStyle name="Normal 10 4 5 5 2 2 3" xfId="18566" xr:uid="{6B4014A8-B85F-4FB9-859E-444260792405}"/>
    <cellStyle name="Normal 10 4 5 5 2 3" xfId="6165" xr:uid="{00000000-0005-0000-0000-0000FA140000}"/>
    <cellStyle name="Normal 10 4 5 5 2 3 2" xfId="10275" xr:uid="{00000000-0005-0000-0000-0000FB140000}"/>
    <cellStyle name="Normal 10 4 5 5 2 3 2 2" xfId="23698" xr:uid="{B35F9842-116F-4A27-BB75-027F161B1DF1}"/>
    <cellStyle name="Normal 10 4 5 5 2 3 3" xfId="19588" xr:uid="{09AF0555-52B2-4449-B6D1-8CD94F3DA2EE}"/>
    <cellStyle name="Normal 10 4 5 5 2 4" xfId="7194" xr:uid="{00000000-0005-0000-0000-0000FC140000}"/>
    <cellStyle name="Normal 10 4 5 5 2 4 2" xfId="11304" xr:uid="{00000000-0005-0000-0000-0000FD140000}"/>
    <cellStyle name="Normal 10 4 5 5 2 4 2 2" xfId="24727" xr:uid="{013AC7DA-95CB-49FD-AE5D-8C2EBB7355D2}"/>
    <cellStyle name="Normal 10 4 5 5 2 4 3" xfId="20617" xr:uid="{4D1426ED-FC60-4E43-BFA7-C58498C73ACF}"/>
    <cellStyle name="Normal 10 4 5 5 2 5" xfId="8772" xr:uid="{00000000-0005-0000-0000-0000FE140000}"/>
    <cellStyle name="Normal 10 4 5 5 2 5 2" xfId="22195" xr:uid="{887B7D6F-8574-47FE-9EF3-1302F2E54CB4}"/>
    <cellStyle name="Normal 10 4 5 5 2 6" xfId="12335" xr:uid="{00000000-0005-0000-0000-0000FF140000}"/>
    <cellStyle name="Normal 10 4 5 5 2 6 2" xfId="25758" xr:uid="{87C899A3-3A66-4929-BB04-816DA3563864}"/>
    <cellStyle name="Normal 10 4 5 5 2 7" xfId="13364" xr:uid="{00000000-0005-0000-0000-000000150000}"/>
    <cellStyle name="Normal 10 4 5 5 2 7 2" xfId="26787" xr:uid="{DD2FAAF5-F85C-4C9D-B2D9-A641E211C309}"/>
    <cellStyle name="Normal 10 4 5 5 2 8" xfId="14396" xr:uid="{00000000-0005-0000-0000-000001150000}"/>
    <cellStyle name="Normal 10 4 5 5 2 8 2" xfId="27819" xr:uid="{A91DE410-B969-4C1D-9018-47EC78FDEC45}"/>
    <cellStyle name="Normal 10 4 5 5 2 9" xfId="15426" xr:uid="{00000000-0005-0000-0000-000002150000}"/>
    <cellStyle name="Normal 10 4 5 5 2 9 2" xfId="28849" xr:uid="{0EC0CD28-42F3-47C2-BB1C-CB55242F70AC}"/>
    <cellStyle name="Normal 10 4 5 5 3" xfId="4312" xr:uid="{00000000-0005-0000-0000-000003150000}"/>
    <cellStyle name="Normal 10 4 5 5 3 10" xfId="16482" xr:uid="{00000000-0005-0000-0000-000004150000}"/>
    <cellStyle name="Normal 10 4 5 5 3 10 2" xfId="29905" xr:uid="{6F371DE3-5E47-4FE3-9D3D-4FD228216C60}"/>
    <cellStyle name="Normal 10 4 5 5 3 11" xfId="17744" xr:uid="{F8834D0E-15B4-437A-AA69-8BFC695A4F32}"/>
    <cellStyle name="Normal 10 4 5 5 3 2" xfId="5144" xr:uid="{00000000-0005-0000-0000-000005150000}"/>
    <cellStyle name="Normal 10 4 5 5 3 2 2" xfId="9254" xr:uid="{00000000-0005-0000-0000-000006150000}"/>
    <cellStyle name="Normal 10 4 5 5 3 2 2 2" xfId="22677" xr:uid="{38816E77-1513-41C1-9EA3-FBCA630F74FB}"/>
    <cellStyle name="Normal 10 4 5 5 3 2 3" xfId="18567" xr:uid="{3B35C84A-EB38-4687-99AA-F628E088B4DA}"/>
    <cellStyle name="Normal 10 4 5 5 3 3" xfId="6166" xr:uid="{00000000-0005-0000-0000-000007150000}"/>
    <cellStyle name="Normal 10 4 5 5 3 3 2" xfId="10276" xr:uid="{00000000-0005-0000-0000-000008150000}"/>
    <cellStyle name="Normal 10 4 5 5 3 3 2 2" xfId="23699" xr:uid="{FA1F79CA-DC99-4FD0-A213-66EC11A18D9B}"/>
    <cellStyle name="Normal 10 4 5 5 3 3 3" xfId="19589" xr:uid="{5BDFE95D-D57A-46E2-BA0B-768D8B7F895C}"/>
    <cellStyle name="Normal 10 4 5 5 3 4" xfId="7195" xr:uid="{00000000-0005-0000-0000-000009150000}"/>
    <cellStyle name="Normal 10 4 5 5 3 4 2" xfId="11305" xr:uid="{00000000-0005-0000-0000-00000A150000}"/>
    <cellStyle name="Normal 10 4 5 5 3 4 2 2" xfId="24728" xr:uid="{3D139DB8-FD1B-4420-AE08-A8A482E2F309}"/>
    <cellStyle name="Normal 10 4 5 5 3 4 3" xfId="20618" xr:uid="{582B5BA4-C672-4DD7-AB14-F2C16F719D79}"/>
    <cellStyle name="Normal 10 4 5 5 3 5" xfId="8431" xr:uid="{00000000-0005-0000-0000-00000B150000}"/>
    <cellStyle name="Normal 10 4 5 5 3 5 2" xfId="21854" xr:uid="{40704133-642B-4D31-8334-76BE34943F5C}"/>
    <cellStyle name="Normal 10 4 5 5 3 6" xfId="12336" xr:uid="{00000000-0005-0000-0000-00000C150000}"/>
    <cellStyle name="Normal 10 4 5 5 3 6 2" xfId="25759" xr:uid="{A34E104D-BEAA-48D1-96D9-0AA9C8A47271}"/>
    <cellStyle name="Normal 10 4 5 5 3 7" xfId="13365" xr:uid="{00000000-0005-0000-0000-00000D150000}"/>
    <cellStyle name="Normal 10 4 5 5 3 7 2" xfId="26788" xr:uid="{9B92736B-F1AC-481F-918F-5532176B39E3}"/>
    <cellStyle name="Normal 10 4 5 5 3 8" xfId="14397" xr:uid="{00000000-0005-0000-0000-00000E150000}"/>
    <cellStyle name="Normal 10 4 5 5 3 8 2" xfId="27820" xr:uid="{AF5FB907-0153-44E8-A797-E86921FDC043}"/>
    <cellStyle name="Normal 10 4 5 5 3 9" xfId="15427" xr:uid="{00000000-0005-0000-0000-00000F150000}"/>
    <cellStyle name="Normal 10 4 5 5 3 9 2" xfId="28850" xr:uid="{7FCB63B2-BCFE-44CD-8CF5-A3F79264006F}"/>
    <cellStyle name="Normal 10 4 5 5 4" xfId="5142" xr:uid="{00000000-0005-0000-0000-000010150000}"/>
    <cellStyle name="Normal 10 4 5 5 4 2" xfId="9252" xr:uid="{00000000-0005-0000-0000-000011150000}"/>
    <cellStyle name="Normal 10 4 5 5 4 2 2" xfId="22675" xr:uid="{A4E1D301-F715-41FB-A924-3C9B30E9479F}"/>
    <cellStyle name="Normal 10 4 5 5 4 3" xfId="18565" xr:uid="{E02C9F91-899A-4330-90B8-43E32695D2CD}"/>
    <cellStyle name="Normal 10 4 5 5 5" xfId="6164" xr:uid="{00000000-0005-0000-0000-000012150000}"/>
    <cellStyle name="Normal 10 4 5 5 5 2" xfId="10274" xr:uid="{00000000-0005-0000-0000-000013150000}"/>
    <cellStyle name="Normal 10 4 5 5 5 2 2" xfId="23697" xr:uid="{9EA242BB-3986-42F2-8DEC-072941F0980E}"/>
    <cellStyle name="Normal 10 4 5 5 5 3" xfId="19587" xr:uid="{72B9D041-1B5A-4F37-A3AD-130E3C1C2E48}"/>
    <cellStyle name="Normal 10 4 5 5 6" xfId="7193" xr:uid="{00000000-0005-0000-0000-000014150000}"/>
    <cellStyle name="Normal 10 4 5 5 6 2" xfId="11303" xr:uid="{00000000-0005-0000-0000-000015150000}"/>
    <cellStyle name="Normal 10 4 5 5 6 2 2" xfId="24726" xr:uid="{76D14685-FA11-4116-AB79-60946ABC5337}"/>
    <cellStyle name="Normal 10 4 5 5 6 3" xfId="20616" xr:uid="{8DAD9EFF-6535-494E-A8DD-11A81F16981B}"/>
    <cellStyle name="Normal 10 4 5 5 7" xfId="8328" xr:uid="{00000000-0005-0000-0000-000016150000}"/>
    <cellStyle name="Normal 10 4 5 5 7 2" xfId="21751" xr:uid="{FAF5B2D2-4099-4EE5-A79A-EFB11D7E9230}"/>
    <cellStyle name="Normal 10 4 5 5 8" xfId="12334" xr:uid="{00000000-0005-0000-0000-000017150000}"/>
    <cellStyle name="Normal 10 4 5 5 8 2" xfId="25757" xr:uid="{48C7D76D-2524-49D9-85D0-1E16C5A67D7C}"/>
    <cellStyle name="Normal 10 4 5 5 9" xfId="13363" xr:uid="{00000000-0005-0000-0000-000018150000}"/>
    <cellStyle name="Normal 10 4 5 5 9 2" xfId="26786" xr:uid="{BD1C9C84-5CE6-4A9B-83E6-B3882CB007BC}"/>
    <cellStyle name="Normal 10 4 5 6" xfId="4656" xr:uid="{00000000-0005-0000-0000-000019150000}"/>
    <cellStyle name="Normal 10 4 5 6 10" xfId="16483" xr:uid="{00000000-0005-0000-0000-00001A150000}"/>
    <cellStyle name="Normal 10 4 5 6 10 2" xfId="29906" xr:uid="{D3CE5D9E-25EB-4E38-B8A0-55414DDDDBE6}"/>
    <cellStyle name="Normal 10 4 5 6 11" xfId="18080" xr:uid="{C476570D-BC4F-4BBF-BD39-A2EE56D7F653}"/>
    <cellStyle name="Normal 10 4 5 6 2" xfId="5145" xr:uid="{00000000-0005-0000-0000-00001B150000}"/>
    <cellStyle name="Normal 10 4 5 6 2 2" xfId="9255" xr:uid="{00000000-0005-0000-0000-00001C150000}"/>
    <cellStyle name="Normal 10 4 5 6 2 2 2" xfId="22678" xr:uid="{E1A5DF26-5EDF-4CE3-B0FD-572CEACDE93A}"/>
    <cellStyle name="Normal 10 4 5 6 2 3" xfId="18568" xr:uid="{C4FC1645-9773-4AA8-8A51-18574A8C76E1}"/>
    <cellStyle name="Normal 10 4 5 6 3" xfId="6167" xr:uid="{00000000-0005-0000-0000-00001D150000}"/>
    <cellStyle name="Normal 10 4 5 6 3 2" xfId="10277" xr:uid="{00000000-0005-0000-0000-00001E150000}"/>
    <cellStyle name="Normal 10 4 5 6 3 2 2" xfId="23700" xr:uid="{DAF426FB-36FE-472D-B3CA-D3664DAD22BF}"/>
    <cellStyle name="Normal 10 4 5 6 3 3" xfId="19590" xr:uid="{D12443C9-F9F9-48B6-BB81-7E8795EAB414}"/>
    <cellStyle name="Normal 10 4 5 6 4" xfId="7196" xr:uid="{00000000-0005-0000-0000-00001F150000}"/>
    <cellStyle name="Normal 10 4 5 6 4 2" xfId="11306" xr:uid="{00000000-0005-0000-0000-000020150000}"/>
    <cellStyle name="Normal 10 4 5 6 4 2 2" xfId="24729" xr:uid="{FC722A0D-1CE4-4FCB-B4DF-86493A0ABEA3}"/>
    <cellStyle name="Normal 10 4 5 6 4 3" xfId="20619" xr:uid="{3E7EA9DD-BB52-4AB8-9CC9-ABD18B3021E9}"/>
    <cellStyle name="Normal 10 4 5 6 5" xfId="8767" xr:uid="{00000000-0005-0000-0000-000021150000}"/>
    <cellStyle name="Normal 10 4 5 6 5 2" xfId="22190" xr:uid="{45160BD7-1487-4B63-8342-8E5EFB19EDD8}"/>
    <cellStyle name="Normal 10 4 5 6 6" xfId="12337" xr:uid="{00000000-0005-0000-0000-000022150000}"/>
    <cellStyle name="Normal 10 4 5 6 6 2" xfId="25760" xr:uid="{E4CFC94E-EB9D-4C30-8961-68C35626168F}"/>
    <cellStyle name="Normal 10 4 5 6 7" xfId="13366" xr:uid="{00000000-0005-0000-0000-000023150000}"/>
    <cellStyle name="Normal 10 4 5 6 7 2" xfId="26789" xr:uid="{DB033792-6F7A-41EE-B3E7-BB92FA0666D4}"/>
    <cellStyle name="Normal 10 4 5 6 8" xfId="14398" xr:uid="{00000000-0005-0000-0000-000024150000}"/>
    <cellStyle name="Normal 10 4 5 6 8 2" xfId="27821" xr:uid="{B378261D-ECCA-4F8A-81C8-6DE83F6085A1}"/>
    <cellStyle name="Normal 10 4 5 6 9" xfId="15428" xr:uid="{00000000-0005-0000-0000-000025150000}"/>
    <cellStyle name="Normal 10 4 5 6 9 2" xfId="28851" xr:uid="{7CA16558-AABA-4272-B016-38A8F9AD0331}"/>
    <cellStyle name="Normal 10 4 5 7" xfId="4307" xr:uid="{00000000-0005-0000-0000-000026150000}"/>
    <cellStyle name="Normal 10 4 5 7 10" xfId="16484" xr:uid="{00000000-0005-0000-0000-000027150000}"/>
    <cellStyle name="Normal 10 4 5 7 10 2" xfId="29907" xr:uid="{88711A06-8345-4BE0-9830-9844F8E63BBB}"/>
    <cellStyle name="Normal 10 4 5 7 11" xfId="17739" xr:uid="{3238DB6E-58AE-4271-81EE-1DCC018E4C93}"/>
    <cellStyle name="Normal 10 4 5 7 2" xfId="5146" xr:uid="{00000000-0005-0000-0000-000028150000}"/>
    <cellStyle name="Normal 10 4 5 7 2 2" xfId="9256" xr:uid="{00000000-0005-0000-0000-000029150000}"/>
    <cellStyle name="Normal 10 4 5 7 2 2 2" xfId="22679" xr:uid="{400B6EBB-6AF0-4381-91C1-CACC73292D20}"/>
    <cellStyle name="Normal 10 4 5 7 2 3" xfId="18569" xr:uid="{E3FD4880-449D-4BB9-B920-F937BE8DBDF8}"/>
    <cellStyle name="Normal 10 4 5 7 3" xfId="6168" xr:uid="{00000000-0005-0000-0000-00002A150000}"/>
    <cellStyle name="Normal 10 4 5 7 3 2" xfId="10278" xr:uid="{00000000-0005-0000-0000-00002B150000}"/>
    <cellStyle name="Normal 10 4 5 7 3 2 2" xfId="23701" xr:uid="{993C6190-4FCA-41BF-BDB8-E5A9E916831B}"/>
    <cellStyle name="Normal 10 4 5 7 3 3" xfId="19591" xr:uid="{0C40175B-81B4-4D4E-88C1-28B6B7692E2A}"/>
    <cellStyle name="Normal 10 4 5 7 4" xfId="7197" xr:uid="{00000000-0005-0000-0000-00002C150000}"/>
    <cellStyle name="Normal 10 4 5 7 4 2" xfId="11307" xr:uid="{00000000-0005-0000-0000-00002D150000}"/>
    <cellStyle name="Normal 10 4 5 7 4 2 2" xfId="24730" xr:uid="{9D7FF5E3-5AEE-41A9-913B-0AFF15FE19EF}"/>
    <cellStyle name="Normal 10 4 5 7 4 3" xfId="20620" xr:uid="{F0ED4CFC-DAF7-4234-8CD5-DAB4E731ABA0}"/>
    <cellStyle name="Normal 10 4 5 7 5" xfId="8426" xr:uid="{00000000-0005-0000-0000-00002E150000}"/>
    <cellStyle name="Normal 10 4 5 7 5 2" xfId="21849" xr:uid="{489E9523-53B7-4FF2-8B00-46B1CD60A66F}"/>
    <cellStyle name="Normal 10 4 5 7 6" xfId="12338" xr:uid="{00000000-0005-0000-0000-00002F150000}"/>
    <cellStyle name="Normal 10 4 5 7 6 2" xfId="25761" xr:uid="{C2601F4D-D098-4BCE-A214-6324A139D85E}"/>
    <cellStyle name="Normal 10 4 5 7 7" xfId="13367" xr:uid="{00000000-0005-0000-0000-000030150000}"/>
    <cellStyle name="Normal 10 4 5 7 7 2" xfId="26790" xr:uid="{EDD90640-F67E-4592-AA31-CE572BCD185F}"/>
    <cellStyle name="Normal 10 4 5 7 8" xfId="14399" xr:uid="{00000000-0005-0000-0000-000031150000}"/>
    <cellStyle name="Normal 10 4 5 7 8 2" xfId="27822" xr:uid="{ED8D6476-3E1D-4E5B-B850-3C1FD13AF32A}"/>
    <cellStyle name="Normal 10 4 5 7 9" xfId="15429" xr:uid="{00000000-0005-0000-0000-000032150000}"/>
    <cellStyle name="Normal 10 4 5 7 9 2" xfId="28852" xr:uid="{9C8AAB0A-EA65-44A9-A4F9-ED0EB7658D30}"/>
    <cellStyle name="Normal 10 4 5 8" xfId="5129" xr:uid="{00000000-0005-0000-0000-000033150000}"/>
    <cellStyle name="Normal 10 4 5 8 2" xfId="9239" xr:uid="{00000000-0005-0000-0000-000034150000}"/>
    <cellStyle name="Normal 10 4 5 8 2 2" xfId="22662" xr:uid="{95DB2958-C04F-4DC6-92EA-4D9EC61F4468}"/>
    <cellStyle name="Normal 10 4 5 8 3" xfId="18552" xr:uid="{3AD9E405-FE9E-40E2-AE5A-A9AF9DAAE747}"/>
    <cellStyle name="Normal 10 4 5 9" xfId="6151" xr:uid="{00000000-0005-0000-0000-000035150000}"/>
    <cellStyle name="Normal 10 4 5 9 2" xfId="10261" xr:uid="{00000000-0005-0000-0000-000036150000}"/>
    <cellStyle name="Normal 10 4 5 9 2 2" xfId="23684" xr:uid="{27EB9CD0-2A39-4BC2-A689-189B49D1A11E}"/>
    <cellStyle name="Normal 10 4 5 9 3" xfId="19574" xr:uid="{3FA612FD-8C80-401B-9244-CC81650587C2}"/>
    <cellStyle name="Normal 10 4 6" xfId="3388" xr:uid="{00000000-0005-0000-0000-000037150000}"/>
    <cellStyle name="Normal 10 4 6 10" xfId="12339" xr:uid="{00000000-0005-0000-0000-000038150000}"/>
    <cellStyle name="Normal 10 4 6 10 2" xfId="25762" xr:uid="{2BF92D50-02E3-464B-8DA4-0FDAD30EF912}"/>
    <cellStyle name="Normal 10 4 6 11" xfId="13368" xr:uid="{00000000-0005-0000-0000-000039150000}"/>
    <cellStyle name="Normal 10 4 6 11 2" xfId="26791" xr:uid="{BC8BCF54-C136-405E-8D89-26A29FA9198B}"/>
    <cellStyle name="Normal 10 4 6 12" xfId="14400" xr:uid="{00000000-0005-0000-0000-00003A150000}"/>
    <cellStyle name="Normal 10 4 6 12 2" xfId="27823" xr:uid="{D6632CA2-A04E-4120-9956-C77595877522}"/>
    <cellStyle name="Normal 10 4 6 13" xfId="15430" xr:uid="{00000000-0005-0000-0000-00003B150000}"/>
    <cellStyle name="Normal 10 4 6 13 2" xfId="28853" xr:uid="{0394DDB5-85D1-440D-BDF1-4E9A00BDDA81}"/>
    <cellStyle name="Normal 10 4 6 14" xfId="16485" xr:uid="{00000000-0005-0000-0000-00003C150000}"/>
    <cellStyle name="Normal 10 4 6 14 2" xfId="29908" xr:uid="{38643AC1-589C-4D7B-9FAD-BDEA25DB7B5B}"/>
    <cellStyle name="Normal 10 4 6 15" xfId="17460" xr:uid="{A942220E-6458-4208-8231-5278C41DE1F8}"/>
    <cellStyle name="Normal 10 4 6 2" xfId="3389" xr:uid="{00000000-0005-0000-0000-00003D150000}"/>
    <cellStyle name="Normal 10 4 6 2 10" xfId="14401" xr:uid="{00000000-0005-0000-0000-00003E150000}"/>
    <cellStyle name="Normal 10 4 6 2 10 2" xfId="27824" xr:uid="{888AA21C-3D8C-464D-B1F1-207A46174EA9}"/>
    <cellStyle name="Normal 10 4 6 2 11" xfId="15431" xr:uid="{00000000-0005-0000-0000-00003F150000}"/>
    <cellStyle name="Normal 10 4 6 2 11 2" xfId="28854" xr:uid="{B088379B-FE56-4E77-B50D-15FFA7FBC329}"/>
    <cellStyle name="Normal 10 4 6 2 12" xfId="16486" xr:uid="{00000000-0005-0000-0000-000040150000}"/>
    <cellStyle name="Normal 10 4 6 2 12 2" xfId="29909" xr:uid="{82745332-1818-48F2-8193-14FA9B85513C}"/>
    <cellStyle name="Normal 10 4 6 2 13" xfId="17461" xr:uid="{648F321E-1200-4743-9C76-D9AD98E00B15}"/>
    <cellStyle name="Normal 10 4 6 2 2" xfId="4663" xr:uid="{00000000-0005-0000-0000-000041150000}"/>
    <cellStyle name="Normal 10 4 6 2 2 10" xfId="16487" xr:uid="{00000000-0005-0000-0000-000042150000}"/>
    <cellStyle name="Normal 10 4 6 2 2 10 2" xfId="29910" xr:uid="{2E03EDD0-F179-4743-825E-8C815227CB69}"/>
    <cellStyle name="Normal 10 4 6 2 2 11" xfId="18087" xr:uid="{5C4F8E04-7541-482B-87EE-28D54E4B426D}"/>
    <cellStyle name="Normal 10 4 6 2 2 2" xfId="5149" xr:uid="{00000000-0005-0000-0000-000043150000}"/>
    <cellStyle name="Normal 10 4 6 2 2 2 2" xfId="9259" xr:uid="{00000000-0005-0000-0000-000044150000}"/>
    <cellStyle name="Normal 10 4 6 2 2 2 2 2" xfId="22682" xr:uid="{2D52C3DC-4FDF-4845-A774-049542094D42}"/>
    <cellStyle name="Normal 10 4 6 2 2 2 3" xfId="18572" xr:uid="{A3875AA2-07E2-47D6-92DD-25AF10DDF6C7}"/>
    <cellStyle name="Normal 10 4 6 2 2 3" xfId="6171" xr:uid="{00000000-0005-0000-0000-000045150000}"/>
    <cellStyle name="Normal 10 4 6 2 2 3 2" xfId="10281" xr:uid="{00000000-0005-0000-0000-000046150000}"/>
    <cellStyle name="Normal 10 4 6 2 2 3 2 2" xfId="23704" xr:uid="{B2D5C581-9DBA-43ED-831B-7C34817C8DC1}"/>
    <cellStyle name="Normal 10 4 6 2 2 3 3" xfId="19594" xr:uid="{7C515034-AE63-4A07-9FB1-CDD6193F78CB}"/>
    <cellStyle name="Normal 10 4 6 2 2 4" xfId="7200" xr:uid="{00000000-0005-0000-0000-000047150000}"/>
    <cellStyle name="Normal 10 4 6 2 2 4 2" xfId="11310" xr:uid="{00000000-0005-0000-0000-000048150000}"/>
    <cellStyle name="Normal 10 4 6 2 2 4 2 2" xfId="24733" xr:uid="{8BF9B9A5-08E5-428D-B3CC-44B4316A32BD}"/>
    <cellStyle name="Normal 10 4 6 2 2 4 3" xfId="20623" xr:uid="{08766708-3B2A-404F-AD3E-941185872453}"/>
    <cellStyle name="Normal 10 4 6 2 2 5" xfId="8774" xr:uid="{00000000-0005-0000-0000-000049150000}"/>
    <cellStyle name="Normal 10 4 6 2 2 5 2" xfId="22197" xr:uid="{FA8D1783-EF60-430A-AF7E-EAA0358732DE}"/>
    <cellStyle name="Normal 10 4 6 2 2 6" xfId="12341" xr:uid="{00000000-0005-0000-0000-00004A150000}"/>
    <cellStyle name="Normal 10 4 6 2 2 6 2" xfId="25764" xr:uid="{3E2AC567-48A8-4D53-AC32-9422849E6351}"/>
    <cellStyle name="Normal 10 4 6 2 2 7" xfId="13370" xr:uid="{00000000-0005-0000-0000-00004B150000}"/>
    <cellStyle name="Normal 10 4 6 2 2 7 2" xfId="26793" xr:uid="{299B7449-1562-490E-907D-7D22EDA6A3AC}"/>
    <cellStyle name="Normal 10 4 6 2 2 8" xfId="14402" xr:uid="{00000000-0005-0000-0000-00004C150000}"/>
    <cellStyle name="Normal 10 4 6 2 2 8 2" xfId="27825" xr:uid="{91E31A79-E331-4D21-94ED-4822F4643168}"/>
    <cellStyle name="Normal 10 4 6 2 2 9" xfId="15432" xr:uid="{00000000-0005-0000-0000-00004D150000}"/>
    <cellStyle name="Normal 10 4 6 2 2 9 2" xfId="28855" xr:uid="{64FC1793-5356-4E7A-A6AB-D5D716609E4B}"/>
    <cellStyle name="Normal 10 4 6 2 3" xfId="4314" xr:uid="{00000000-0005-0000-0000-00004E150000}"/>
    <cellStyle name="Normal 10 4 6 2 3 10" xfId="16488" xr:uid="{00000000-0005-0000-0000-00004F150000}"/>
    <cellStyle name="Normal 10 4 6 2 3 10 2" xfId="29911" xr:uid="{7620440F-5D5D-40C2-9E6C-3204215D69DE}"/>
    <cellStyle name="Normal 10 4 6 2 3 11" xfId="17746" xr:uid="{8D021BA1-356D-4AA1-8A19-7FEACF1E3C5E}"/>
    <cellStyle name="Normal 10 4 6 2 3 2" xfId="5150" xr:uid="{00000000-0005-0000-0000-000050150000}"/>
    <cellStyle name="Normal 10 4 6 2 3 2 2" xfId="9260" xr:uid="{00000000-0005-0000-0000-000051150000}"/>
    <cellStyle name="Normal 10 4 6 2 3 2 2 2" xfId="22683" xr:uid="{A7113A64-7D25-4C30-88FC-30716E983C07}"/>
    <cellStyle name="Normal 10 4 6 2 3 2 3" xfId="18573" xr:uid="{1132D1A7-EB6A-4106-92DB-19822A9AFFBE}"/>
    <cellStyle name="Normal 10 4 6 2 3 3" xfId="6172" xr:uid="{00000000-0005-0000-0000-000052150000}"/>
    <cellStyle name="Normal 10 4 6 2 3 3 2" xfId="10282" xr:uid="{00000000-0005-0000-0000-000053150000}"/>
    <cellStyle name="Normal 10 4 6 2 3 3 2 2" xfId="23705" xr:uid="{46BEEE14-697E-4774-B88E-62ADD9D2868D}"/>
    <cellStyle name="Normal 10 4 6 2 3 3 3" xfId="19595" xr:uid="{5616824F-8F17-49EF-A11B-5825008C5108}"/>
    <cellStyle name="Normal 10 4 6 2 3 4" xfId="7201" xr:uid="{00000000-0005-0000-0000-000054150000}"/>
    <cellStyle name="Normal 10 4 6 2 3 4 2" xfId="11311" xr:uid="{00000000-0005-0000-0000-000055150000}"/>
    <cellStyle name="Normal 10 4 6 2 3 4 2 2" xfId="24734" xr:uid="{0176BCA6-07D1-48BC-9E2D-C375F96E91C3}"/>
    <cellStyle name="Normal 10 4 6 2 3 4 3" xfId="20624" xr:uid="{5F8A9CDB-10FD-4D91-ADBA-F454DA22A5A2}"/>
    <cellStyle name="Normal 10 4 6 2 3 5" xfId="8433" xr:uid="{00000000-0005-0000-0000-000056150000}"/>
    <cellStyle name="Normal 10 4 6 2 3 5 2" xfId="21856" xr:uid="{5248738C-6D4A-4D85-903E-6E98A5660AC5}"/>
    <cellStyle name="Normal 10 4 6 2 3 6" xfId="12342" xr:uid="{00000000-0005-0000-0000-000057150000}"/>
    <cellStyle name="Normal 10 4 6 2 3 6 2" xfId="25765" xr:uid="{29B3B751-A8AA-458F-B374-A37A0C684CC4}"/>
    <cellStyle name="Normal 10 4 6 2 3 7" xfId="13371" xr:uid="{00000000-0005-0000-0000-000058150000}"/>
    <cellStyle name="Normal 10 4 6 2 3 7 2" xfId="26794" xr:uid="{3D3195A7-BC72-4A2B-862C-6B7A884513F7}"/>
    <cellStyle name="Normal 10 4 6 2 3 8" xfId="14403" xr:uid="{00000000-0005-0000-0000-000059150000}"/>
    <cellStyle name="Normal 10 4 6 2 3 8 2" xfId="27826" xr:uid="{6ED525FA-174A-4B90-B6E6-418BA32CFA98}"/>
    <cellStyle name="Normal 10 4 6 2 3 9" xfId="15433" xr:uid="{00000000-0005-0000-0000-00005A150000}"/>
    <cellStyle name="Normal 10 4 6 2 3 9 2" xfId="28856" xr:uid="{2B30209F-D2FC-4180-A68C-0CDE62FE126C}"/>
    <cellStyle name="Normal 10 4 6 2 4" xfId="5148" xr:uid="{00000000-0005-0000-0000-00005B150000}"/>
    <cellStyle name="Normal 10 4 6 2 4 2" xfId="9258" xr:uid="{00000000-0005-0000-0000-00005C150000}"/>
    <cellStyle name="Normal 10 4 6 2 4 2 2" xfId="22681" xr:uid="{6239CA30-0CCB-45BF-A841-1B476A2C3F82}"/>
    <cellStyle name="Normal 10 4 6 2 4 3" xfId="18571" xr:uid="{AA7381E5-70E8-4352-9D38-056C58883A24}"/>
    <cellStyle name="Normal 10 4 6 2 5" xfId="6170" xr:uid="{00000000-0005-0000-0000-00005D150000}"/>
    <cellStyle name="Normal 10 4 6 2 5 2" xfId="10280" xr:uid="{00000000-0005-0000-0000-00005E150000}"/>
    <cellStyle name="Normal 10 4 6 2 5 2 2" xfId="23703" xr:uid="{BF88D34C-8555-44D9-A7DC-BF3258888B69}"/>
    <cellStyle name="Normal 10 4 6 2 5 3" xfId="19593" xr:uid="{C5F3F6EF-90E1-4079-8055-A4EB567087F6}"/>
    <cellStyle name="Normal 10 4 6 2 6" xfId="7199" xr:uid="{00000000-0005-0000-0000-00005F150000}"/>
    <cellStyle name="Normal 10 4 6 2 6 2" xfId="11309" xr:uid="{00000000-0005-0000-0000-000060150000}"/>
    <cellStyle name="Normal 10 4 6 2 6 2 2" xfId="24732" xr:uid="{486B04F5-6E1E-4AAC-82D7-D3E8E66F05DB}"/>
    <cellStyle name="Normal 10 4 6 2 6 3" xfId="20622" xr:uid="{23C02823-0C88-47B8-AB60-61140A38E3BF}"/>
    <cellStyle name="Normal 10 4 6 2 7" xfId="8148" xr:uid="{00000000-0005-0000-0000-000061150000}"/>
    <cellStyle name="Normal 10 4 6 2 7 2" xfId="21571" xr:uid="{F2BFC1D9-902D-4AE5-923A-48A967724C92}"/>
    <cellStyle name="Normal 10 4 6 2 8" xfId="12340" xr:uid="{00000000-0005-0000-0000-000062150000}"/>
    <cellStyle name="Normal 10 4 6 2 8 2" xfId="25763" xr:uid="{A673DE33-3336-4AD8-BB6D-4D4E0C62EF7C}"/>
    <cellStyle name="Normal 10 4 6 2 9" xfId="13369" xr:uid="{00000000-0005-0000-0000-000063150000}"/>
    <cellStyle name="Normal 10 4 6 2 9 2" xfId="26792" xr:uid="{15D526A6-1F03-4FD4-BF3D-4D45F304852A}"/>
    <cellStyle name="Normal 10 4 6 3" xfId="3390" xr:uid="{00000000-0005-0000-0000-000064150000}"/>
    <cellStyle name="Normal 10 4 6 3 10" xfId="14404" xr:uid="{00000000-0005-0000-0000-000065150000}"/>
    <cellStyle name="Normal 10 4 6 3 10 2" xfId="27827" xr:uid="{01960774-E0C3-4CAB-9320-2E7D4D42A299}"/>
    <cellStyle name="Normal 10 4 6 3 11" xfId="15434" xr:uid="{00000000-0005-0000-0000-000066150000}"/>
    <cellStyle name="Normal 10 4 6 3 11 2" xfId="28857" xr:uid="{AED2FB15-DC53-46BC-BA84-303AFA12EA70}"/>
    <cellStyle name="Normal 10 4 6 3 12" xfId="16489" xr:uid="{00000000-0005-0000-0000-000067150000}"/>
    <cellStyle name="Normal 10 4 6 3 12 2" xfId="29912" xr:uid="{CED538AA-F5B2-47BA-841B-FF4CA6070C54}"/>
    <cellStyle name="Normal 10 4 6 3 13" xfId="17462" xr:uid="{5975484B-D2FB-4B7D-A885-6C7EA3A33772}"/>
    <cellStyle name="Normal 10 4 6 3 2" xfId="4664" xr:uid="{00000000-0005-0000-0000-000068150000}"/>
    <cellStyle name="Normal 10 4 6 3 2 10" xfId="16490" xr:uid="{00000000-0005-0000-0000-000069150000}"/>
    <cellStyle name="Normal 10 4 6 3 2 10 2" xfId="29913" xr:uid="{9DE6EABB-7111-44A3-8CC9-B4BF25E0E155}"/>
    <cellStyle name="Normal 10 4 6 3 2 11" xfId="18088" xr:uid="{21E47268-321B-4E4B-820C-1C64B44B5F1B}"/>
    <cellStyle name="Normal 10 4 6 3 2 2" xfId="5152" xr:uid="{00000000-0005-0000-0000-00006A150000}"/>
    <cellStyle name="Normal 10 4 6 3 2 2 2" xfId="9262" xr:uid="{00000000-0005-0000-0000-00006B150000}"/>
    <cellStyle name="Normal 10 4 6 3 2 2 2 2" xfId="22685" xr:uid="{846F3424-40D2-4372-8EAF-D6104ADD5100}"/>
    <cellStyle name="Normal 10 4 6 3 2 2 3" xfId="18575" xr:uid="{F8112EAC-BF73-43EC-A6F5-4147D87FE668}"/>
    <cellStyle name="Normal 10 4 6 3 2 3" xfId="6174" xr:uid="{00000000-0005-0000-0000-00006C150000}"/>
    <cellStyle name="Normal 10 4 6 3 2 3 2" xfId="10284" xr:uid="{00000000-0005-0000-0000-00006D150000}"/>
    <cellStyle name="Normal 10 4 6 3 2 3 2 2" xfId="23707" xr:uid="{B80B7DC7-76E9-4148-8419-26947155356A}"/>
    <cellStyle name="Normal 10 4 6 3 2 3 3" xfId="19597" xr:uid="{9DCB7641-D8B3-4930-BC0A-762FF7657019}"/>
    <cellStyle name="Normal 10 4 6 3 2 4" xfId="7203" xr:uid="{00000000-0005-0000-0000-00006E150000}"/>
    <cellStyle name="Normal 10 4 6 3 2 4 2" xfId="11313" xr:uid="{00000000-0005-0000-0000-00006F150000}"/>
    <cellStyle name="Normal 10 4 6 3 2 4 2 2" xfId="24736" xr:uid="{E42F6953-F1FE-4BCF-9BE0-9ED35777DE71}"/>
    <cellStyle name="Normal 10 4 6 3 2 4 3" xfId="20626" xr:uid="{80DB6174-A191-404A-AFD5-3DF90C080DD9}"/>
    <cellStyle name="Normal 10 4 6 3 2 5" xfId="8775" xr:uid="{00000000-0005-0000-0000-000070150000}"/>
    <cellStyle name="Normal 10 4 6 3 2 5 2" xfId="22198" xr:uid="{5039D7F3-53A3-47FB-82D0-F17CF8D8B462}"/>
    <cellStyle name="Normal 10 4 6 3 2 6" xfId="12344" xr:uid="{00000000-0005-0000-0000-000071150000}"/>
    <cellStyle name="Normal 10 4 6 3 2 6 2" xfId="25767" xr:uid="{64038344-02DA-40FA-BE92-D69F2444B89F}"/>
    <cellStyle name="Normal 10 4 6 3 2 7" xfId="13373" xr:uid="{00000000-0005-0000-0000-000072150000}"/>
    <cellStyle name="Normal 10 4 6 3 2 7 2" xfId="26796" xr:uid="{352DCBBE-A0AA-437E-A816-3C00D04AE2C1}"/>
    <cellStyle name="Normal 10 4 6 3 2 8" xfId="14405" xr:uid="{00000000-0005-0000-0000-000073150000}"/>
    <cellStyle name="Normal 10 4 6 3 2 8 2" xfId="27828" xr:uid="{8835D042-62A1-4D20-86B6-09FF062CA917}"/>
    <cellStyle name="Normal 10 4 6 3 2 9" xfId="15435" xr:uid="{00000000-0005-0000-0000-000074150000}"/>
    <cellStyle name="Normal 10 4 6 3 2 9 2" xfId="28858" xr:uid="{5DC727F0-74B1-48B5-873B-DDBCC2302A04}"/>
    <cellStyle name="Normal 10 4 6 3 3" xfId="4315" xr:uid="{00000000-0005-0000-0000-000075150000}"/>
    <cellStyle name="Normal 10 4 6 3 3 10" xfId="16491" xr:uid="{00000000-0005-0000-0000-000076150000}"/>
    <cellStyle name="Normal 10 4 6 3 3 10 2" xfId="29914" xr:uid="{988FED8D-0168-4727-8B85-EAB4D46CF5E8}"/>
    <cellStyle name="Normal 10 4 6 3 3 11" xfId="17747" xr:uid="{F14D7554-1AA4-493C-AB6A-3C3103ADFF11}"/>
    <cellStyle name="Normal 10 4 6 3 3 2" xfId="5153" xr:uid="{00000000-0005-0000-0000-000077150000}"/>
    <cellStyle name="Normal 10 4 6 3 3 2 2" xfId="9263" xr:uid="{00000000-0005-0000-0000-000078150000}"/>
    <cellStyle name="Normal 10 4 6 3 3 2 2 2" xfId="22686" xr:uid="{0E2218B4-490A-43B9-8A1A-D8B84BCEE70B}"/>
    <cellStyle name="Normal 10 4 6 3 3 2 3" xfId="18576" xr:uid="{ABF91A18-E37A-4961-AD4B-943F5AFBA533}"/>
    <cellStyle name="Normal 10 4 6 3 3 3" xfId="6175" xr:uid="{00000000-0005-0000-0000-000079150000}"/>
    <cellStyle name="Normal 10 4 6 3 3 3 2" xfId="10285" xr:uid="{00000000-0005-0000-0000-00007A150000}"/>
    <cellStyle name="Normal 10 4 6 3 3 3 2 2" xfId="23708" xr:uid="{1A0AE540-1FFE-4179-B348-ABB414F89A38}"/>
    <cellStyle name="Normal 10 4 6 3 3 3 3" xfId="19598" xr:uid="{992DDEB7-3679-47FC-824B-4D98A0808782}"/>
    <cellStyle name="Normal 10 4 6 3 3 4" xfId="7204" xr:uid="{00000000-0005-0000-0000-00007B150000}"/>
    <cellStyle name="Normal 10 4 6 3 3 4 2" xfId="11314" xr:uid="{00000000-0005-0000-0000-00007C150000}"/>
    <cellStyle name="Normal 10 4 6 3 3 4 2 2" xfId="24737" xr:uid="{7B07C3DC-8F3A-4B75-B932-CE0258FE3FD8}"/>
    <cellStyle name="Normal 10 4 6 3 3 4 3" xfId="20627" xr:uid="{8AE9D56F-CAFE-4AA9-BFB3-32363378643D}"/>
    <cellStyle name="Normal 10 4 6 3 3 5" xfId="8434" xr:uid="{00000000-0005-0000-0000-00007D150000}"/>
    <cellStyle name="Normal 10 4 6 3 3 5 2" xfId="21857" xr:uid="{74666525-90C6-4298-821C-E6F58C555FC8}"/>
    <cellStyle name="Normal 10 4 6 3 3 6" xfId="12345" xr:uid="{00000000-0005-0000-0000-00007E150000}"/>
    <cellStyle name="Normal 10 4 6 3 3 6 2" xfId="25768" xr:uid="{F0692CA4-6EEC-491A-938F-AC22DF9D7649}"/>
    <cellStyle name="Normal 10 4 6 3 3 7" xfId="13374" xr:uid="{00000000-0005-0000-0000-00007F150000}"/>
    <cellStyle name="Normal 10 4 6 3 3 7 2" xfId="26797" xr:uid="{7107F865-EA4F-4E76-851F-1866B1A58278}"/>
    <cellStyle name="Normal 10 4 6 3 3 8" xfId="14406" xr:uid="{00000000-0005-0000-0000-000080150000}"/>
    <cellStyle name="Normal 10 4 6 3 3 8 2" xfId="27829" xr:uid="{88E68D79-D5B1-440B-B4C6-0F772B14933F}"/>
    <cellStyle name="Normal 10 4 6 3 3 9" xfId="15436" xr:uid="{00000000-0005-0000-0000-000081150000}"/>
    <cellStyle name="Normal 10 4 6 3 3 9 2" xfId="28859" xr:uid="{0AC0406B-EF54-48D1-896B-30D08D1A9858}"/>
    <cellStyle name="Normal 10 4 6 3 4" xfId="5151" xr:uid="{00000000-0005-0000-0000-000082150000}"/>
    <cellStyle name="Normal 10 4 6 3 4 2" xfId="9261" xr:uid="{00000000-0005-0000-0000-000083150000}"/>
    <cellStyle name="Normal 10 4 6 3 4 2 2" xfId="22684" xr:uid="{D928D8E0-2F76-4EC3-8A64-494F4348E1E4}"/>
    <cellStyle name="Normal 10 4 6 3 4 3" xfId="18574" xr:uid="{0BFC7160-8E71-4A17-AEDD-D820E5CA594B}"/>
    <cellStyle name="Normal 10 4 6 3 5" xfId="6173" xr:uid="{00000000-0005-0000-0000-000084150000}"/>
    <cellStyle name="Normal 10 4 6 3 5 2" xfId="10283" xr:uid="{00000000-0005-0000-0000-000085150000}"/>
    <cellStyle name="Normal 10 4 6 3 5 2 2" xfId="23706" xr:uid="{237B34FD-3540-40D7-A85D-EA4429204E88}"/>
    <cellStyle name="Normal 10 4 6 3 5 3" xfId="19596" xr:uid="{14963725-509F-40BD-AB94-08E957A5B0EB}"/>
    <cellStyle name="Normal 10 4 6 3 6" xfId="7202" xr:uid="{00000000-0005-0000-0000-000086150000}"/>
    <cellStyle name="Normal 10 4 6 3 6 2" xfId="11312" xr:uid="{00000000-0005-0000-0000-000087150000}"/>
    <cellStyle name="Normal 10 4 6 3 6 2 2" xfId="24735" xr:uid="{1E2F6A98-12B0-490F-BB4E-F14956471797}"/>
    <cellStyle name="Normal 10 4 6 3 6 3" xfId="20625" xr:uid="{5158F484-3840-4E17-B095-D0C9727003CA}"/>
    <cellStyle name="Normal 10 4 6 3 7" xfId="8149" xr:uid="{00000000-0005-0000-0000-000088150000}"/>
    <cellStyle name="Normal 10 4 6 3 7 2" xfId="21572" xr:uid="{ADB45399-67DE-4BBB-8083-821782424622}"/>
    <cellStyle name="Normal 10 4 6 3 8" xfId="12343" xr:uid="{00000000-0005-0000-0000-000089150000}"/>
    <cellStyle name="Normal 10 4 6 3 8 2" xfId="25766" xr:uid="{A5606941-8F05-4B24-9E35-605953DF421D}"/>
    <cellStyle name="Normal 10 4 6 3 9" xfId="13372" xr:uid="{00000000-0005-0000-0000-00008A150000}"/>
    <cellStyle name="Normal 10 4 6 3 9 2" xfId="26795" xr:uid="{F4C203A8-82C1-47A8-AB36-C9FFC2BF15CC}"/>
    <cellStyle name="Normal 10 4 6 4" xfId="4662" xr:uid="{00000000-0005-0000-0000-00008B150000}"/>
    <cellStyle name="Normal 10 4 6 4 10" xfId="16492" xr:uid="{00000000-0005-0000-0000-00008C150000}"/>
    <cellStyle name="Normal 10 4 6 4 10 2" xfId="29915" xr:uid="{4A730B23-A7AF-4583-891D-C4F17C48E3A0}"/>
    <cellStyle name="Normal 10 4 6 4 11" xfId="18086" xr:uid="{F9952018-F307-44C4-A246-108A12C10156}"/>
    <cellStyle name="Normal 10 4 6 4 2" xfId="5154" xr:uid="{00000000-0005-0000-0000-00008D150000}"/>
    <cellStyle name="Normal 10 4 6 4 2 2" xfId="9264" xr:uid="{00000000-0005-0000-0000-00008E150000}"/>
    <cellStyle name="Normal 10 4 6 4 2 2 2" xfId="22687" xr:uid="{06124E77-8665-4759-A8F3-532B2436BAFD}"/>
    <cellStyle name="Normal 10 4 6 4 2 3" xfId="18577" xr:uid="{FA1C3656-3029-459A-9BE8-731E7ABFE08C}"/>
    <cellStyle name="Normal 10 4 6 4 3" xfId="6176" xr:uid="{00000000-0005-0000-0000-00008F150000}"/>
    <cellStyle name="Normal 10 4 6 4 3 2" xfId="10286" xr:uid="{00000000-0005-0000-0000-000090150000}"/>
    <cellStyle name="Normal 10 4 6 4 3 2 2" xfId="23709" xr:uid="{D4B99AC3-1B8A-444C-BC37-D21931896B7F}"/>
    <cellStyle name="Normal 10 4 6 4 3 3" xfId="19599" xr:uid="{45699A6C-9D86-47FC-9E46-443B20A62589}"/>
    <cellStyle name="Normal 10 4 6 4 4" xfId="7205" xr:uid="{00000000-0005-0000-0000-000091150000}"/>
    <cellStyle name="Normal 10 4 6 4 4 2" xfId="11315" xr:uid="{00000000-0005-0000-0000-000092150000}"/>
    <cellStyle name="Normal 10 4 6 4 4 2 2" xfId="24738" xr:uid="{2A58EC5D-B780-4A77-A71D-8A240472D469}"/>
    <cellStyle name="Normal 10 4 6 4 4 3" xfId="20628" xr:uid="{8177A35C-58DF-42F3-B9C1-69A5206B8D1B}"/>
    <cellStyle name="Normal 10 4 6 4 5" xfId="8773" xr:uid="{00000000-0005-0000-0000-000093150000}"/>
    <cellStyle name="Normal 10 4 6 4 5 2" xfId="22196" xr:uid="{2114A97F-8ACF-4A4D-B22D-9553A8288FA0}"/>
    <cellStyle name="Normal 10 4 6 4 6" xfId="12346" xr:uid="{00000000-0005-0000-0000-000094150000}"/>
    <cellStyle name="Normal 10 4 6 4 6 2" xfId="25769" xr:uid="{17F9C0EB-48CA-4BB4-9963-E97F9748D6B0}"/>
    <cellStyle name="Normal 10 4 6 4 7" xfId="13375" xr:uid="{00000000-0005-0000-0000-000095150000}"/>
    <cellStyle name="Normal 10 4 6 4 7 2" xfId="26798" xr:uid="{684039AE-D1CE-4FBB-B91F-91F5847F888D}"/>
    <cellStyle name="Normal 10 4 6 4 8" xfId="14407" xr:uid="{00000000-0005-0000-0000-000096150000}"/>
    <cellStyle name="Normal 10 4 6 4 8 2" xfId="27830" xr:uid="{8F1C868A-C3E6-4643-9E2F-B58BD0742841}"/>
    <cellStyle name="Normal 10 4 6 4 9" xfId="15437" xr:uid="{00000000-0005-0000-0000-000097150000}"/>
    <cellStyle name="Normal 10 4 6 4 9 2" xfId="28860" xr:uid="{DBA58CB1-DFFD-4BEF-A5FE-513F5EA146DC}"/>
    <cellStyle name="Normal 10 4 6 5" xfId="4313" xr:uid="{00000000-0005-0000-0000-000098150000}"/>
    <cellStyle name="Normal 10 4 6 5 10" xfId="16493" xr:uid="{00000000-0005-0000-0000-000099150000}"/>
    <cellStyle name="Normal 10 4 6 5 10 2" xfId="29916" xr:uid="{88881203-8793-45E3-88FC-EE41F6621E53}"/>
    <cellStyle name="Normal 10 4 6 5 11" xfId="17745" xr:uid="{1FA0D750-C974-430E-A844-BD102CDD95AF}"/>
    <cellStyle name="Normal 10 4 6 5 2" xfId="5155" xr:uid="{00000000-0005-0000-0000-00009A150000}"/>
    <cellStyle name="Normal 10 4 6 5 2 2" xfId="9265" xr:uid="{00000000-0005-0000-0000-00009B150000}"/>
    <cellStyle name="Normal 10 4 6 5 2 2 2" xfId="22688" xr:uid="{7E3A18F4-A89C-423A-9633-EC2D48A2A135}"/>
    <cellStyle name="Normal 10 4 6 5 2 3" xfId="18578" xr:uid="{8D9EFAE2-BF0B-48F1-ACE9-45D0228E21C7}"/>
    <cellStyle name="Normal 10 4 6 5 3" xfId="6177" xr:uid="{00000000-0005-0000-0000-00009C150000}"/>
    <cellStyle name="Normal 10 4 6 5 3 2" xfId="10287" xr:uid="{00000000-0005-0000-0000-00009D150000}"/>
    <cellStyle name="Normal 10 4 6 5 3 2 2" xfId="23710" xr:uid="{BF2160F9-30AC-4FFB-A309-1242F8D2B307}"/>
    <cellStyle name="Normal 10 4 6 5 3 3" xfId="19600" xr:uid="{A96C86C6-61A0-4F5F-9BE9-0B16EED397EF}"/>
    <cellStyle name="Normal 10 4 6 5 4" xfId="7206" xr:uid="{00000000-0005-0000-0000-00009E150000}"/>
    <cellStyle name="Normal 10 4 6 5 4 2" xfId="11316" xr:uid="{00000000-0005-0000-0000-00009F150000}"/>
    <cellStyle name="Normal 10 4 6 5 4 2 2" xfId="24739" xr:uid="{E6859A93-5D02-4B27-AAF8-DD0B636D267D}"/>
    <cellStyle name="Normal 10 4 6 5 4 3" xfId="20629" xr:uid="{96125C66-405A-4509-88AA-C40E4018B556}"/>
    <cellStyle name="Normal 10 4 6 5 5" xfId="8432" xr:uid="{00000000-0005-0000-0000-0000A0150000}"/>
    <cellStyle name="Normal 10 4 6 5 5 2" xfId="21855" xr:uid="{AF7A9CE0-B022-4064-9821-5C7EF204B875}"/>
    <cellStyle name="Normal 10 4 6 5 6" xfId="12347" xr:uid="{00000000-0005-0000-0000-0000A1150000}"/>
    <cellStyle name="Normal 10 4 6 5 6 2" xfId="25770" xr:uid="{914D19FC-BB3E-4857-A555-742E52360FAB}"/>
    <cellStyle name="Normal 10 4 6 5 7" xfId="13376" xr:uid="{00000000-0005-0000-0000-0000A2150000}"/>
    <cellStyle name="Normal 10 4 6 5 7 2" xfId="26799" xr:uid="{A4F332CA-7A17-4361-97A3-16B941542608}"/>
    <cellStyle name="Normal 10 4 6 5 8" xfId="14408" xr:uid="{00000000-0005-0000-0000-0000A3150000}"/>
    <cellStyle name="Normal 10 4 6 5 8 2" xfId="27831" xr:uid="{8AC9010A-C1C8-4D67-BE66-10E031664ADD}"/>
    <cellStyle name="Normal 10 4 6 5 9" xfId="15438" xr:uid="{00000000-0005-0000-0000-0000A4150000}"/>
    <cellStyle name="Normal 10 4 6 5 9 2" xfId="28861" xr:uid="{6ECBF4EB-2037-4944-8092-0D522FA7887A}"/>
    <cellStyle name="Normal 10 4 6 6" xfId="5147" xr:uid="{00000000-0005-0000-0000-0000A5150000}"/>
    <cellStyle name="Normal 10 4 6 6 2" xfId="9257" xr:uid="{00000000-0005-0000-0000-0000A6150000}"/>
    <cellStyle name="Normal 10 4 6 6 2 2" xfId="22680" xr:uid="{758E11B1-AA52-41F8-BC72-EE5B9BE6D87F}"/>
    <cellStyle name="Normal 10 4 6 6 3" xfId="18570" xr:uid="{ADD26F64-0994-4C58-B7BE-0483F3B885D0}"/>
    <cellStyle name="Normal 10 4 6 7" xfId="6169" xr:uid="{00000000-0005-0000-0000-0000A7150000}"/>
    <cellStyle name="Normal 10 4 6 7 2" xfId="10279" xr:uid="{00000000-0005-0000-0000-0000A8150000}"/>
    <cellStyle name="Normal 10 4 6 7 2 2" xfId="23702" xr:uid="{692D2DB3-BB1A-49F9-B30E-6F6C4F0CD922}"/>
    <cellStyle name="Normal 10 4 6 7 3" xfId="19592" xr:uid="{D1393B07-CEA6-4068-AD25-6CFCA6CE0F8D}"/>
    <cellStyle name="Normal 10 4 6 8" xfId="7198" xr:uid="{00000000-0005-0000-0000-0000A9150000}"/>
    <cellStyle name="Normal 10 4 6 8 2" xfId="11308" xr:uid="{00000000-0005-0000-0000-0000AA150000}"/>
    <cellStyle name="Normal 10 4 6 8 2 2" xfId="24731" xr:uid="{13089279-3159-4BB2-9081-CFC8E1151323}"/>
    <cellStyle name="Normal 10 4 6 8 3" xfId="20621" xr:uid="{75F357C7-1348-4F2E-8188-83F538D978A4}"/>
    <cellStyle name="Normal 10 4 6 9" xfId="8147" xr:uid="{00000000-0005-0000-0000-0000AB150000}"/>
    <cellStyle name="Normal 10 4 6 9 2" xfId="21570" xr:uid="{160B7696-5616-4DBE-A63D-72102140AED4}"/>
    <cellStyle name="Normal 10 4 7" xfId="3391" xr:uid="{00000000-0005-0000-0000-0000AC150000}"/>
    <cellStyle name="Normal 10 4 7 10" xfId="12348" xr:uid="{00000000-0005-0000-0000-0000AD150000}"/>
    <cellStyle name="Normal 10 4 7 10 2" xfId="25771" xr:uid="{472674E0-C47F-44EA-8F97-7AB6CD6B392A}"/>
    <cellStyle name="Normal 10 4 7 11" xfId="13377" xr:uid="{00000000-0005-0000-0000-0000AE150000}"/>
    <cellStyle name="Normal 10 4 7 11 2" xfId="26800" xr:uid="{13BE49B4-70B9-4F85-AEE5-0AB0D5D23CF1}"/>
    <cellStyle name="Normal 10 4 7 12" xfId="14409" xr:uid="{00000000-0005-0000-0000-0000AF150000}"/>
    <cellStyle name="Normal 10 4 7 12 2" xfId="27832" xr:uid="{DFF652C2-BDA2-4F29-BFDA-D6A648A4901B}"/>
    <cellStyle name="Normal 10 4 7 13" xfId="15439" xr:uid="{00000000-0005-0000-0000-0000B0150000}"/>
    <cellStyle name="Normal 10 4 7 13 2" xfId="28862" xr:uid="{F8649FDF-BA04-4659-9C05-1CFDDB05B6DA}"/>
    <cellStyle name="Normal 10 4 7 14" xfId="16494" xr:uid="{00000000-0005-0000-0000-0000B1150000}"/>
    <cellStyle name="Normal 10 4 7 14 2" xfId="29917" xr:uid="{4977DA7A-12AC-4BAE-A5D7-E369508DDA4C}"/>
    <cellStyle name="Normal 10 4 7 15" xfId="17463" xr:uid="{A7A7A28F-27D9-47F4-BEC0-933AA5047703}"/>
    <cellStyle name="Normal 10 4 7 2" xfId="3392" xr:uid="{00000000-0005-0000-0000-0000B2150000}"/>
    <cellStyle name="Normal 10 4 7 2 10" xfId="14410" xr:uid="{00000000-0005-0000-0000-0000B3150000}"/>
    <cellStyle name="Normal 10 4 7 2 10 2" xfId="27833" xr:uid="{30BE4B03-0AE3-462E-845E-F76FF2E7A8E0}"/>
    <cellStyle name="Normal 10 4 7 2 11" xfId="15440" xr:uid="{00000000-0005-0000-0000-0000B4150000}"/>
    <cellStyle name="Normal 10 4 7 2 11 2" xfId="28863" xr:uid="{DAAED48A-F267-4E8F-9AC3-87A83D98663F}"/>
    <cellStyle name="Normal 10 4 7 2 12" xfId="16495" xr:uid="{00000000-0005-0000-0000-0000B5150000}"/>
    <cellStyle name="Normal 10 4 7 2 12 2" xfId="29918" xr:uid="{05E1D990-FF49-4EC8-AB4D-DCFFBCBA7F1A}"/>
    <cellStyle name="Normal 10 4 7 2 13" xfId="17464" xr:uid="{AC7ECDDB-2038-4DD3-8D2E-21D1C591AE5A}"/>
    <cellStyle name="Normal 10 4 7 2 2" xfId="4666" xr:uid="{00000000-0005-0000-0000-0000B6150000}"/>
    <cellStyle name="Normal 10 4 7 2 2 10" xfId="16496" xr:uid="{00000000-0005-0000-0000-0000B7150000}"/>
    <cellStyle name="Normal 10 4 7 2 2 10 2" xfId="29919" xr:uid="{432A51CC-2B3F-4CDE-A402-0F84817FA887}"/>
    <cellStyle name="Normal 10 4 7 2 2 11" xfId="18090" xr:uid="{2546C6ED-EEDF-4E6A-B929-A408C0CADA30}"/>
    <cellStyle name="Normal 10 4 7 2 2 2" xfId="5158" xr:uid="{00000000-0005-0000-0000-0000B8150000}"/>
    <cellStyle name="Normal 10 4 7 2 2 2 2" xfId="9268" xr:uid="{00000000-0005-0000-0000-0000B9150000}"/>
    <cellStyle name="Normal 10 4 7 2 2 2 2 2" xfId="22691" xr:uid="{5DB5E5F2-B85A-4F02-B5C1-CDF8EC06E295}"/>
    <cellStyle name="Normal 10 4 7 2 2 2 3" xfId="18581" xr:uid="{ED7B2C87-548F-4470-BD82-9CDB3AA878A4}"/>
    <cellStyle name="Normal 10 4 7 2 2 3" xfId="6180" xr:uid="{00000000-0005-0000-0000-0000BA150000}"/>
    <cellStyle name="Normal 10 4 7 2 2 3 2" xfId="10290" xr:uid="{00000000-0005-0000-0000-0000BB150000}"/>
    <cellStyle name="Normal 10 4 7 2 2 3 2 2" xfId="23713" xr:uid="{F8142A86-A2B9-4423-AF0B-8EE920CB5378}"/>
    <cellStyle name="Normal 10 4 7 2 2 3 3" xfId="19603" xr:uid="{91DF0BE3-0A77-4CDD-A2AA-4E86C36466FA}"/>
    <cellStyle name="Normal 10 4 7 2 2 4" xfId="7209" xr:uid="{00000000-0005-0000-0000-0000BC150000}"/>
    <cellStyle name="Normal 10 4 7 2 2 4 2" xfId="11319" xr:uid="{00000000-0005-0000-0000-0000BD150000}"/>
    <cellStyle name="Normal 10 4 7 2 2 4 2 2" xfId="24742" xr:uid="{4A3C1488-232D-48BB-A440-5BCD88C66D2A}"/>
    <cellStyle name="Normal 10 4 7 2 2 4 3" xfId="20632" xr:uid="{1F398C66-E6E8-4915-9B89-9DCBBE137D91}"/>
    <cellStyle name="Normal 10 4 7 2 2 5" xfId="8777" xr:uid="{00000000-0005-0000-0000-0000BE150000}"/>
    <cellStyle name="Normal 10 4 7 2 2 5 2" xfId="22200" xr:uid="{5267E21C-09C2-4C72-9CFE-766F687325D5}"/>
    <cellStyle name="Normal 10 4 7 2 2 6" xfId="12350" xr:uid="{00000000-0005-0000-0000-0000BF150000}"/>
    <cellStyle name="Normal 10 4 7 2 2 6 2" xfId="25773" xr:uid="{9ED6B6CB-0F9A-4A55-8463-B609250F5739}"/>
    <cellStyle name="Normal 10 4 7 2 2 7" xfId="13379" xr:uid="{00000000-0005-0000-0000-0000C0150000}"/>
    <cellStyle name="Normal 10 4 7 2 2 7 2" xfId="26802" xr:uid="{95D1E8FA-6E62-49DD-A309-B59041DE1A21}"/>
    <cellStyle name="Normal 10 4 7 2 2 8" xfId="14411" xr:uid="{00000000-0005-0000-0000-0000C1150000}"/>
    <cellStyle name="Normal 10 4 7 2 2 8 2" xfId="27834" xr:uid="{4E6AE159-FBBC-4442-9E11-CDCABB9EF26E}"/>
    <cellStyle name="Normal 10 4 7 2 2 9" xfId="15441" xr:uid="{00000000-0005-0000-0000-0000C2150000}"/>
    <cellStyle name="Normal 10 4 7 2 2 9 2" xfId="28864" xr:uid="{114B4217-45C7-47F3-92DB-6D54428A692A}"/>
    <cellStyle name="Normal 10 4 7 2 3" xfId="4317" xr:uid="{00000000-0005-0000-0000-0000C3150000}"/>
    <cellStyle name="Normal 10 4 7 2 3 10" xfId="16497" xr:uid="{00000000-0005-0000-0000-0000C4150000}"/>
    <cellStyle name="Normal 10 4 7 2 3 10 2" xfId="29920" xr:uid="{FEECEEE3-77A0-40D8-A654-7979BF746F51}"/>
    <cellStyle name="Normal 10 4 7 2 3 11" xfId="17749" xr:uid="{3E3199FA-8F2F-4E5A-879B-F111F98F2F39}"/>
    <cellStyle name="Normal 10 4 7 2 3 2" xfId="5159" xr:uid="{00000000-0005-0000-0000-0000C5150000}"/>
    <cellStyle name="Normal 10 4 7 2 3 2 2" xfId="9269" xr:uid="{00000000-0005-0000-0000-0000C6150000}"/>
    <cellStyle name="Normal 10 4 7 2 3 2 2 2" xfId="22692" xr:uid="{1AC774D0-2021-4627-AECB-4FB1F8C82870}"/>
    <cellStyle name="Normal 10 4 7 2 3 2 3" xfId="18582" xr:uid="{1B3776D5-D52B-4ABF-ABDF-D094B71E1F91}"/>
    <cellStyle name="Normal 10 4 7 2 3 3" xfId="6181" xr:uid="{00000000-0005-0000-0000-0000C7150000}"/>
    <cellStyle name="Normal 10 4 7 2 3 3 2" xfId="10291" xr:uid="{00000000-0005-0000-0000-0000C8150000}"/>
    <cellStyle name="Normal 10 4 7 2 3 3 2 2" xfId="23714" xr:uid="{E877A42E-4740-47E7-A665-E2AA2E88FB2D}"/>
    <cellStyle name="Normal 10 4 7 2 3 3 3" xfId="19604" xr:uid="{3BE1ED66-8741-40CC-844C-3A4DCE9AC910}"/>
    <cellStyle name="Normal 10 4 7 2 3 4" xfId="7210" xr:uid="{00000000-0005-0000-0000-0000C9150000}"/>
    <cellStyle name="Normal 10 4 7 2 3 4 2" xfId="11320" xr:uid="{00000000-0005-0000-0000-0000CA150000}"/>
    <cellStyle name="Normal 10 4 7 2 3 4 2 2" xfId="24743" xr:uid="{8C7E87FC-497F-4CB2-93A0-B5634934A13D}"/>
    <cellStyle name="Normal 10 4 7 2 3 4 3" xfId="20633" xr:uid="{CEA82618-EE00-4739-83B5-307AB29ADA7B}"/>
    <cellStyle name="Normal 10 4 7 2 3 5" xfId="8436" xr:uid="{00000000-0005-0000-0000-0000CB150000}"/>
    <cellStyle name="Normal 10 4 7 2 3 5 2" xfId="21859" xr:uid="{94727EE1-EA04-4069-B498-498B935CA8A6}"/>
    <cellStyle name="Normal 10 4 7 2 3 6" xfId="12351" xr:uid="{00000000-0005-0000-0000-0000CC150000}"/>
    <cellStyle name="Normal 10 4 7 2 3 6 2" xfId="25774" xr:uid="{865B25C1-72D7-4530-9E01-20FE5D9767F0}"/>
    <cellStyle name="Normal 10 4 7 2 3 7" xfId="13380" xr:uid="{00000000-0005-0000-0000-0000CD150000}"/>
    <cellStyle name="Normal 10 4 7 2 3 7 2" xfId="26803" xr:uid="{A17755DE-570F-4F65-BF71-C7280E5AFB6D}"/>
    <cellStyle name="Normal 10 4 7 2 3 8" xfId="14412" xr:uid="{00000000-0005-0000-0000-0000CE150000}"/>
    <cellStyle name="Normal 10 4 7 2 3 8 2" xfId="27835" xr:uid="{6965F8E5-A0A1-449F-9771-82363F1C8237}"/>
    <cellStyle name="Normal 10 4 7 2 3 9" xfId="15442" xr:uid="{00000000-0005-0000-0000-0000CF150000}"/>
    <cellStyle name="Normal 10 4 7 2 3 9 2" xfId="28865" xr:uid="{CB21AF37-1CA5-46F6-AB47-CA2D6CA4D3FB}"/>
    <cellStyle name="Normal 10 4 7 2 4" xfId="5157" xr:uid="{00000000-0005-0000-0000-0000D0150000}"/>
    <cellStyle name="Normal 10 4 7 2 4 2" xfId="9267" xr:uid="{00000000-0005-0000-0000-0000D1150000}"/>
    <cellStyle name="Normal 10 4 7 2 4 2 2" xfId="22690" xr:uid="{41EFB543-50B9-4558-954A-33C3E0F64875}"/>
    <cellStyle name="Normal 10 4 7 2 4 3" xfId="18580" xr:uid="{E36E2010-979E-4BFA-9753-76FABA27E30D}"/>
    <cellStyle name="Normal 10 4 7 2 5" xfId="6179" xr:uid="{00000000-0005-0000-0000-0000D2150000}"/>
    <cellStyle name="Normal 10 4 7 2 5 2" xfId="10289" xr:uid="{00000000-0005-0000-0000-0000D3150000}"/>
    <cellStyle name="Normal 10 4 7 2 5 2 2" xfId="23712" xr:uid="{4D9575EC-269F-4C74-81F0-94F4B275CE8A}"/>
    <cellStyle name="Normal 10 4 7 2 5 3" xfId="19602" xr:uid="{B03F3198-191D-4F6B-B314-C13C5BB001CF}"/>
    <cellStyle name="Normal 10 4 7 2 6" xfId="7208" xr:uid="{00000000-0005-0000-0000-0000D4150000}"/>
    <cellStyle name="Normal 10 4 7 2 6 2" xfId="11318" xr:uid="{00000000-0005-0000-0000-0000D5150000}"/>
    <cellStyle name="Normal 10 4 7 2 6 2 2" xfId="24741" xr:uid="{AC236498-C4DB-48EA-A35C-3E8DC3DA4507}"/>
    <cellStyle name="Normal 10 4 7 2 6 3" xfId="20631" xr:uid="{CF58780D-44D6-4B57-A217-8D74F6A21D44}"/>
    <cellStyle name="Normal 10 4 7 2 7" xfId="8151" xr:uid="{00000000-0005-0000-0000-0000D6150000}"/>
    <cellStyle name="Normal 10 4 7 2 7 2" xfId="21574" xr:uid="{542803B0-4BFC-4921-9228-142453B35395}"/>
    <cellStyle name="Normal 10 4 7 2 8" xfId="12349" xr:uid="{00000000-0005-0000-0000-0000D7150000}"/>
    <cellStyle name="Normal 10 4 7 2 8 2" xfId="25772" xr:uid="{912E7719-FEE3-4A0E-8427-DA7EE389C9A0}"/>
    <cellStyle name="Normal 10 4 7 2 9" xfId="13378" xr:uid="{00000000-0005-0000-0000-0000D8150000}"/>
    <cellStyle name="Normal 10 4 7 2 9 2" xfId="26801" xr:uid="{BC2F2AB2-6DE4-4301-8DC7-A4B8F24FE359}"/>
    <cellStyle name="Normal 10 4 7 3" xfId="3393" xr:uid="{00000000-0005-0000-0000-0000D9150000}"/>
    <cellStyle name="Normal 10 4 7 3 10" xfId="14413" xr:uid="{00000000-0005-0000-0000-0000DA150000}"/>
    <cellStyle name="Normal 10 4 7 3 10 2" xfId="27836" xr:uid="{B8BA2ADF-8409-4A95-978C-300183865085}"/>
    <cellStyle name="Normal 10 4 7 3 11" xfId="15443" xr:uid="{00000000-0005-0000-0000-0000DB150000}"/>
    <cellStyle name="Normal 10 4 7 3 11 2" xfId="28866" xr:uid="{E3010CD1-2052-47AF-8FC8-BA5379C82E00}"/>
    <cellStyle name="Normal 10 4 7 3 12" xfId="16498" xr:uid="{00000000-0005-0000-0000-0000DC150000}"/>
    <cellStyle name="Normal 10 4 7 3 12 2" xfId="29921" xr:uid="{2955D625-AFC4-4BD1-BB4D-59D557F2A5FF}"/>
    <cellStyle name="Normal 10 4 7 3 13" xfId="17465" xr:uid="{83BBFC72-824A-4E4E-8EFE-BF2915A6D052}"/>
    <cellStyle name="Normal 10 4 7 3 2" xfId="4667" xr:uid="{00000000-0005-0000-0000-0000DD150000}"/>
    <cellStyle name="Normal 10 4 7 3 2 10" xfId="16499" xr:uid="{00000000-0005-0000-0000-0000DE150000}"/>
    <cellStyle name="Normal 10 4 7 3 2 10 2" xfId="29922" xr:uid="{BA01E958-E93C-469D-8BC6-0A1E5827C79C}"/>
    <cellStyle name="Normal 10 4 7 3 2 11" xfId="18091" xr:uid="{6D5304D1-629D-4C6D-836D-4FE85BEE6E90}"/>
    <cellStyle name="Normal 10 4 7 3 2 2" xfId="5161" xr:uid="{00000000-0005-0000-0000-0000DF150000}"/>
    <cellStyle name="Normal 10 4 7 3 2 2 2" xfId="9271" xr:uid="{00000000-0005-0000-0000-0000E0150000}"/>
    <cellStyle name="Normal 10 4 7 3 2 2 2 2" xfId="22694" xr:uid="{6254B972-C8EE-4908-AFA8-EBA75CE42860}"/>
    <cellStyle name="Normal 10 4 7 3 2 2 3" xfId="18584" xr:uid="{F4C1167A-3AD5-4780-B381-765F66242894}"/>
    <cellStyle name="Normal 10 4 7 3 2 3" xfId="6183" xr:uid="{00000000-0005-0000-0000-0000E1150000}"/>
    <cellStyle name="Normal 10 4 7 3 2 3 2" xfId="10293" xr:uid="{00000000-0005-0000-0000-0000E2150000}"/>
    <cellStyle name="Normal 10 4 7 3 2 3 2 2" xfId="23716" xr:uid="{CF1502F1-F2D1-4C95-8A09-AD2AB4CB0AEF}"/>
    <cellStyle name="Normal 10 4 7 3 2 3 3" xfId="19606" xr:uid="{4AA567A7-4E1B-4EF5-8B78-AE978B86F8CA}"/>
    <cellStyle name="Normal 10 4 7 3 2 4" xfId="7212" xr:uid="{00000000-0005-0000-0000-0000E3150000}"/>
    <cellStyle name="Normal 10 4 7 3 2 4 2" xfId="11322" xr:uid="{00000000-0005-0000-0000-0000E4150000}"/>
    <cellStyle name="Normal 10 4 7 3 2 4 2 2" xfId="24745" xr:uid="{78837954-3F37-4C31-9844-FCEDEF715D97}"/>
    <cellStyle name="Normal 10 4 7 3 2 4 3" xfId="20635" xr:uid="{9D616F3B-53A8-4327-98C9-989FD3A9D095}"/>
    <cellStyle name="Normal 10 4 7 3 2 5" xfId="8778" xr:uid="{00000000-0005-0000-0000-0000E5150000}"/>
    <cellStyle name="Normal 10 4 7 3 2 5 2" xfId="22201" xr:uid="{6E2EED6C-FA4F-42A2-83C2-14A2058F1F63}"/>
    <cellStyle name="Normal 10 4 7 3 2 6" xfId="12353" xr:uid="{00000000-0005-0000-0000-0000E6150000}"/>
    <cellStyle name="Normal 10 4 7 3 2 6 2" xfId="25776" xr:uid="{EA064C4E-598C-4E1D-8272-8D61F8FA3033}"/>
    <cellStyle name="Normal 10 4 7 3 2 7" xfId="13382" xr:uid="{00000000-0005-0000-0000-0000E7150000}"/>
    <cellStyle name="Normal 10 4 7 3 2 7 2" xfId="26805" xr:uid="{52596F5B-8A77-4C2D-9392-A1384011BFE3}"/>
    <cellStyle name="Normal 10 4 7 3 2 8" xfId="14414" xr:uid="{00000000-0005-0000-0000-0000E8150000}"/>
    <cellStyle name="Normal 10 4 7 3 2 8 2" xfId="27837" xr:uid="{F63E062E-476C-40A9-BD10-5320088B2E45}"/>
    <cellStyle name="Normal 10 4 7 3 2 9" xfId="15444" xr:uid="{00000000-0005-0000-0000-0000E9150000}"/>
    <cellStyle name="Normal 10 4 7 3 2 9 2" xfId="28867" xr:uid="{2E874968-6955-46B5-844B-B889BF20FB53}"/>
    <cellStyle name="Normal 10 4 7 3 3" xfId="4318" xr:uid="{00000000-0005-0000-0000-0000EA150000}"/>
    <cellStyle name="Normal 10 4 7 3 3 10" xfId="16500" xr:uid="{00000000-0005-0000-0000-0000EB150000}"/>
    <cellStyle name="Normal 10 4 7 3 3 10 2" xfId="29923" xr:uid="{7DAD7AD9-E961-41FF-B281-F3DFCC728010}"/>
    <cellStyle name="Normal 10 4 7 3 3 11" xfId="17750" xr:uid="{B77133B6-EA8B-4E7F-8DC6-CD87D17AD13F}"/>
    <cellStyle name="Normal 10 4 7 3 3 2" xfId="5162" xr:uid="{00000000-0005-0000-0000-0000EC150000}"/>
    <cellStyle name="Normal 10 4 7 3 3 2 2" xfId="9272" xr:uid="{00000000-0005-0000-0000-0000ED150000}"/>
    <cellStyle name="Normal 10 4 7 3 3 2 2 2" xfId="22695" xr:uid="{39DE906C-EB6A-4653-893D-47DF110BAA51}"/>
    <cellStyle name="Normal 10 4 7 3 3 2 3" xfId="18585" xr:uid="{D05D4DB9-3287-495F-9C6E-3EF2E5841932}"/>
    <cellStyle name="Normal 10 4 7 3 3 3" xfId="6184" xr:uid="{00000000-0005-0000-0000-0000EE150000}"/>
    <cellStyle name="Normal 10 4 7 3 3 3 2" xfId="10294" xr:uid="{00000000-0005-0000-0000-0000EF150000}"/>
    <cellStyle name="Normal 10 4 7 3 3 3 2 2" xfId="23717" xr:uid="{729AC340-D05A-4AD3-AED3-502A9AE9B012}"/>
    <cellStyle name="Normal 10 4 7 3 3 3 3" xfId="19607" xr:uid="{7FEB7B9F-4F6E-4FBE-9CC9-B22A2F093982}"/>
    <cellStyle name="Normal 10 4 7 3 3 4" xfId="7213" xr:uid="{00000000-0005-0000-0000-0000F0150000}"/>
    <cellStyle name="Normal 10 4 7 3 3 4 2" xfId="11323" xr:uid="{00000000-0005-0000-0000-0000F1150000}"/>
    <cellStyle name="Normal 10 4 7 3 3 4 2 2" xfId="24746" xr:uid="{10CA00A1-12B5-4E4E-9376-F3979AF1349C}"/>
    <cellStyle name="Normal 10 4 7 3 3 4 3" xfId="20636" xr:uid="{A10511E8-BBF5-44A4-B6A3-3E4C28641ABA}"/>
    <cellStyle name="Normal 10 4 7 3 3 5" xfId="8437" xr:uid="{00000000-0005-0000-0000-0000F2150000}"/>
    <cellStyle name="Normal 10 4 7 3 3 5 2" xfId="21860" xr:uid="{6152B190-E4DD-4374-873D-26EB7B021598}"/>
    <cellStyle name="Normal 10 4 7 3 3 6" xfId="12354" xr:uid="{00000000-0005-0000-0000-0000F3150000}"/>
    <cellStyle name="Normal 10 4 7 3 3 6 2" xfId="25777" xr:uid="{8B97C428-501D-43D2-8B5E-FD4673E5AEE2}"/>
    <cellStyle name="Normal 10 4 7 3 3 7" xfId="13383" xr:uid="{00000000-0005-0000-0000-0000F4150000}"/>
    <cellStyle name="Normal 10 4 7 3 3 7 2" xfId="26806" xr:uid="{24F0EDD9-DDF9-49A6-9AA1-17AADBF5103D}"/>
    <cellStyle name="Normal 10 4 7 3 3 8" xfId="14415" xr:uid="{00000000-0005-0000-0000-0000F5150000}"/>
    <cellStyle name="Normal 10 4 7 3 3 8 2" xfId="27838" xr:uid="{C0C80464-EEFC-415A-8065-2C1B0934B99B}"/>
    <cellStyle name="Normal 10 4 7 3 3 9" xfId="15445" xr:uid="{00000000-0005-0000-0000-0000F6150000}"/>
    <cellStyle name="Normal 10 4 7 3 3 9 2" xfId="28868" xr:uid="{5381A347-97FE-4ECD-BBEB-FD87858B64C0}"/>
    <cellStyle name="Normal 10 4 7 3 4" xfId="5160" xr:uid="{00000000-0005-0000-0000-0000F7150000}"/>
    <cellStyle name="Normal 10 4 7 3 4 2" xfId="9270" xr:uid="{00000000-0005-0000-0000-0000F8150000}"/>
    <cellStyle name="Normal 10 4 7 3 4 2 2" xfId="22693" xr:uid="{670BD445-6FC3-4CA1-BC2E-571036F33E83}"/>
    <cellStyle name="Normal 10 4 7 3 4 3" xfId="18583" xr:uid="{58FDFA92-2304-4EA8-ADD0-3792558918E4}"/>
    <cellStyle name="Normal 10 4 7 3 5" xfId="6182" xr:uid="{00000000-0005-0000-0000-0000F9150000}"/>
    <cellStyle name="Normal 10 4 7 3 5 2" xfId="10292" xr:uid="{00000000-0005-0000-0000-0000FA150000}"/>
    <cellStyle name="Normal 10 4 7 3 5 2 2" xfId="23715" xr:uid="{4B1566B9-A1A2-4043-91B7-6F7C76C253E4}"/>
    <cellStyle name="Normal 10 4 7 3 5 3" xfId="19605" xr:uid="{7D27C547-6233-41D9-83CF-E9C2D5D2EED3}"/>
    <cellStyle name="Normal 10 4 7 3 6" xfId="7211" xr:uid="{00000000-0005-0000-0000-0000FB150000}"/>
    <cellStyle name="Normal 10 4 7 3 6 2" xfId="11321" xr:uid="{00000000-0005-0000-0000-0000FC150000}"/>
    <cellStyle name="Normal 10 4 7 3 6 2 2" xfId="24744" xr:uid="{55057A97-4F21-4FDB-A5D7-B4C99A84FEF0}"/>
    <cellStyle name="Normal 10 4 7 3 6 3" xfId="20634" xr:uid="{8045F21A-30E4-4CB4-831A-2C0D99785CB1}"/>
    <cellStyle name="Normal 10 4 7 3 7" xfId="8152" xr:uid="{00000000-0005-0000-0000-0000FD150000}"/>
    <cellStyle name="Normal 10 4 7 3 7 2" xfId="21575" xr:uid="{23C5AB2A-A82D-446E-99DF-52DF7B208954}"/>
    <cellStyle name="Normal 10 4 7 3 8" xfId="12352" xr:uid="{00000000-0005-0000-0000-0000FE150000}"/>
    <cellStyle name="Normal 10 4 7 3 8 2" xfId="25775" xr:uid="{573E723F-FC54-4CE7-979B-18BD2F7DA21E}"/>
    <cellStyle name="Normal 10 4 7 3 9" xfId="13381" xr:uid="{00000000-0005-0000-0000-0000FF150000}"/>
    <cellStyle name="Normal 10 4 7 3 9 2" xfId="26804" xr:uid="{39C10CA1-2B81-4450-87C0-AA4EE1D102FA}"/>
    <cellStyle name="Normal 10 4 7 4" xfId="4665" xr:uid="{00000000-0005-0000-0000-000000160000}"/>
    <cellStyle name="Normal 10 4 7 4 10" xfId="16501" xr:uid="{00000000-0005-0000-0000-000001160000}"/>
    <cellStyle name="Normal 10 4 7 4 10 2" xfId="29924" xr:uid="{4002F28C-8459-44F2-AA43-4DFB65873CF1}"/>
    <cellStyle name="Normal 10 4 7 4 11" xfId="18089" xr:uid="{117A387D-C3B7-44F9-8C16-98BFA3803D40}"/>
    <cellStyle name="Normal 10 4 7 4 2" xfId="5163" xr:uid="{00000000-0005-0000-0000-000002160000}"/>
    <cellStyle name="Normal 10 4 7 4 2 2" xfId="9273" xr:uid="{00000000-0005-0000-0000-000003160000}"/>
    <cellStyle name="Normal 10 4 7 4 2 2 2" xfId="22696" xr:uid="{35DFF71C-3987-4179-95F4-9AD4FDD331D0}"/>
    <cellStyle name="Normal 10 4 7 4 2 3" xfId="18586" xr:uid="{7E4A3664-CA7C-45B3-9E03-5D5E1F1FDCF9}"/>
    <cellStyle name="Normal 10 4 7 4 3" xfId="6185" xr:uid="{00000000-0005-0000-0000-000004160000}"/>
    <cellStyle name="Normal 10 4 7 4 3 2" xfId="10295" xr:uid="{00000000-0005-0000-0000-000005160000}"/>
    <cellStyle name="Normal 10 4 7 4 3 2 2" xfId="23718" xr:uid="{17EE944C-77A0-4BD0-892A-542178B2BE11}"/>
    <cellStyle name="Normal 10 4 7 4 3 3" xfId="19608" xr:uid="{22A33809-C82D-4262-9B21-937DAFBDAEC1}"/>
    <cellStyle name="Normal 10 4 7 4 4" xfId="7214" xr:uid="{00000000-0005-0000-0000-000006160000}"/>
    <cellStyle name="Normal 10 4 7 4 4 2" xfId="11324" xr:uid="{00000000-0005-0000-0000-000007160000}"/>
    <cellStyle name="Normal 10 4 7 4 4 2 2" xfId="24747" xr:uid="{5176C0B8-8A1A-4CE3-90CA-BAFD5EFEBE34}"/>
    <cellStyle name="Normal 10 4 7 4 4 3" xfId="20637" xr:uid="{E38E092F-A968-44FD-BD44-D5F4BBA7AE4C}"/>
    <cellStyle name="Normal 10 4 7 4 5" xfId="8776" xr:uid="{00000000-0005-0000-0000-000008160000}"/>
    <cellStyle name="Normal 10 4 7 4 5 2" xfId="22199" xr:uid="{F763F167-38EA-4C74-9DE8-F666F2958E19}"/>
    <cellStyle name="Normal 10 4 7 4 6" xfId="12355" xr:uid="{00000000-0005-0000-0000-000009160000}"/>
    <cellStyle name="Normal 10 4 7 4 6 2" xfId="25778" xr:uid="{57A94BDB-EC9E-4455-90C8-E3BF1D0E084C}"/>
    <cellStyle name="Normal 10 4 7 4 7" xfId="13384" xr:uid="{00000000-0005-0000-0000-00000A160000}"/>
    <cellStyle name="Normal 10 4 7 4 7 2" xfId="26807" xr:uid="{D2ABF37F-9A81-4F65-9537-E49DDA17E7FC}"/>
    <cellStyle name="Normal 10 4 7 4 8" xfId="14416" xr:uid="{00000000-0005-0000-0000-00000B160000}"/>
    <cellStyle name="Normal 10 4 7 4 8 2" xfId="27839" xr:uid="{CC0CE83D-C5F8-4D7D-A57A-3725A1E5D562}"/>
    <cellStyle name="Normal 10 4 7 4 9" xfId="15446" xr:uid="{00000000-0005-0000-0000-00000C160000}"/>
    <cellStyle name="Normal 10 4 7 4 9 2" xfId="28869" xr:uid="{A8A9C993-E8CB-40BB-8D1D-EA9FACC0661E}"/>
    <cellStyle name="Normal 10 4 7 5" xfId="4316" xr:uid="{00000000-0005-0000-0000-00000D160000}"/>
    <cellStyle name="Normal 10 4 7 5 10" xfId="16502" xr:uid="{00000000-0005-0000-0000-00000E160000}"/>
    <cellStyle name="Normal 10 4 7 5 10 2" xfId="29925" xr:uid="{E3DE4187-7A24-4AF0-ACB8-DA69C1B1E50D}"/>
    <cellStyle name="Normal 10 4 7 5 11" xfId="17748" xr:uid="{F7D7E426-EAF8-4A7F-AEE9-DD07957C946E}"/>
    <cellStyle name="Normal 10 4 7 5 2" xfId="5164" xr:uid="{00000000-0005-0000-0000-00000F160000}"/>
    <cellStyle name="Normal 10 4 7 5 2 2" xfId="9274" xr:uid="{00000000-0005-0000-0000-000010160000}"/>
    <cellStyle name="Normal 10 4 7 5 2 2 2" xfId="22697" xr:uid="{5E60CD77-64C8-41E0-95D3-CB40B7913128}"/>
    <cellStyle name="Normal 10 4 7 5 2 3" xfId="18587" xr:uid="{CD1AC6E4-2643-4AE4-9757-2FD0FBD24946}"/>
    <cellStyle name="Normal 10 4 7 5 3" xfId="6186" xr:uid="{00000000-0005-0000-0000-000011160000}"/>
    <cellStyle name="Normal 10 4 7 5 3 2" xfId="10296" xr:uid="{00000000-0005-0000-0000-000012160000}"/>
    <cellStyle name="Normal 10 4 7 5 3 2 2" xfId="23719" xr:uid="{D1505E39-C7A1-45F0-8529-4C7D0A0FA67D}"/>
    <cellStyle name="Normal 10 4 7 5 3 3" xfId="19609" xr:uid="{EFB75491-DFBB-4863-9572-6E9B8BC11192}"/>
    <cellStyle name="Normal 10 4 7 5 4" xfId="7215" xr:uid="{00000000-0005-0000-0000-000013160000}"/>
    <cellStyle name="Normal 10 4 7 5 4 2" xfId="11325" xr:uid="{00000000-0005-0000-0000-000014160000}"/>
    <cellStyle name="Normal 10 4 7 5 4 2 2" xfId="24748" xr:uid="{AAA65F9C-5700-4D69-86CD-1C57C283E6D5}"/>
    <cellStyle name="Normal 10 4 7 5 4 3" xfId="20638" xr:uid="{0D7FE200-3029-40B5-8B7F-96B0C924D6C8}"/>
    <cellStyle name="Normal 10 4 7 5 5" xfId="8435" xr:uid="{00000000-0005-0000-0000-000015160000}"/>
    <cellStyle name="Normal 10 4 7 5 5 2" xfId="21858" xr:uid="{D26160FC-74EC-4CAC-82B4-813E89945358}"/>
    <cellStyle name="Normal 10 4 7 5 6" xfId="12356" xr:uid="{00000000-0005-0000-0000-000016160000}"/>
    <cellStyle name="Normal 10 4 7 5 6 2" xfId="25779" xr:uid="{F07F4F46-EC5F-4144-9D88-554E554C4831}"/>
    <cellStyle name="Normal 10 4 7 5 7" xfId="13385" xr:uid="{00000000-0005-0000-0000-000017160000}"/>
    <cellStyle name="Normal 10 4 7 5 7 2" xfId="26808" xr:uid="{5EA0E75D-243D-4976-80D1-457758CDBEFA}"/>
    <cellStyle name="Normal 10 4 7 5 8" xfId="14417" xr:uid="{00000000-0005-0000-0000-000018160000}"/>
    <cellStyle name="Normal 10 4 7 5 8 2" xfId="27840" xr:uid="{6A78D052-F731-4545-AA1A-DB713DF0979E}"/>
    <cellStyle name="Normal 10 4 7 5 9" xfId="15447" xr:uid="{00000000-0005-0000-0000-000019160000}"/>
    <cellStyle name="Normal 10 4 7 5 9 2" xfId="28870" xr:uid="{4AC0E700-60D3-4385-B510-4A7C02044422}"/>
    <cellStyle name="Normal 10 4 7 6" xfId="5156" xr:uid="{00000000-0005-0000-0000-00001A160000}"/>
    <cellStyle name="Normal 10 4 7 6 2" xfId="9266" xr:uid="{00000000-0005-0000-0000-00001B160000}"/>
    <cellStyle name="Normal 10 4 7 6 2 2" xfId="22689" xr:uid="{36DBA691-D350-4526-8D8E-D021A7406453}"/>
    <cellStyle name="Normal 10 4 7 6 3" xfId="18579" xr:uid="{304C3FD3-4E04-4D69-90AC-1C2EE0995067}"/>
    <cellStyle name="Normal 10 4 7 7" xfId="6178" xr:uid="{00000000-0005-0000-0000-00001C160000}"/>
    <cellStyle name="Normal 10 4 7 7 2" xfId="10288" xr:uid="{00000000-0005-0000-0000-00001D160000}"/>
    <cellStyle name="Normal 10 4 7 7 2 2" xfId="23711" xr:uid="{8A819F9D-97F3-4E9C-B388-9BCD03E1CD3F}"/>
    <cellStyle name="Normal 10 4 7 7 3" xfId="19601" xr:uid="{3330447D-57C3-46D2-80F4-6CA9FF38A983}"/>
    <cellStyle name="Normal 10 4 7 8" xfId="7207" xr:uid="{00000000-0005-0000-0000-00001E160000}"/>
    <cellStyle name="Normal 10 4 7 8 2" xfId="11317" xr:uid="{00000000-0005-0000-0000-00001F160000}"/>
    <cellStyle name="Normal 10 4 7 8 2 2" xfId="24740" xr:uid="{5C4A3F0C-D92A-4B33-8278-73BD24BD4D61}"/>
    <cellStyle name="Normal 10 4 7 8 3" xfId="20630" xr:uid="{86016D66-909E-4199-BCB3-F2D474A3A397}"/>
    <cellStyle name="Normal 10 4 7 9" xfId="8150" xr:uid="{00000000-0005-0000-0000-000020160000}"/>
    <cellStyle name="Normal 10 4 7 9 2" xfId="21573" xr:uid="{36F0818C-6A94-4B51-A4A7-798CF9B3AB75}"/>
    <cellStyle name="Normal 10 4 8" xfId="3394" xr:uid="{00000000-0005-0000-0000-000021160000}"/>
    <cellStyle name="Normal 10 4 8 10" xfId="12357" xr:uid="{00000000-0005-0000-0000-000022160000}"/>
    <cellStyle name="Normal 10 4 8 10 2" xfId="25780" xr:uid="{946DB948-2EF7-4C56-97E1-14940CC01028}"/>
    <cellStyle name="Normal 10 4 8 11" xfId="13386" xr:uid="{00000000-0005-0000-0000-000023160000}"/>
    <cellStyle name="Normal 10 4 8 11 2" xfId="26809" xr:uid="{FA52F2C3-B713-41FD-ABF1-59A7C8A436D7}"/>
    <cellStyle name="Normal 10 4 8 12" xfId="14418" xr:uid="{00000000-0005-0000-0000-000024160000}"/>
    <cellStyle name="Normal 10 4 8 12 2" xfId="27841" xr:uid="{191D419C-706F-4D8A-8C42-DB322A0FE2F7}"/>
    <cellStyle name="Normal 10 4 8 13" xfId="15448" xr:uid="{00000000-0005-0000-0000-000025160000}"/>
    <cellStyle name="Normal 10 4 8 13 2" xfId="28871" xr:uid="{515482A4-7CB8-4865-A3F5-795F22F7BE4E}"/>
    <cellStyle name="Normal 10 4 8 14" xfId="16503" xr:uid="{00000000-0005-0000-0000-000026160000}"/>
    <cellStyle name="Normal 10 4 8 14 2" xfId="29926" xr:uid="{518088B2-B1FD-45FF-95E6-4D24ED734C2C}"/>
    <cellStyle name="Normal 10 4 8 15" xfId="17466" xr:uid="{CE9450C8-886A-4A05-8EFC-B6D1F0FC88DC}"/>
    <cellStyle name="Normal 10 4 8 2" xfId="3395" xr:uid="{00000000-0005-0000-0000-000027160000}"/>
    <cellStyle name="Normal 10 4 8 2 10" xfId="14419" xr:uid="{00000000-0005-0000-0000-000028160000}"/>
    <cellStyle name="Normal 10 4 8 2 10 2" xfId="27842" xr:uid="{61507045-6A2F-4B16-9479-EA27EACFB437}"/>
    <cellStyle name="Normal 10 4 8 2 11" xfId="15449" xr:uid="{00000000-0005-0000-0000-000029160000}"/>
    <cellStyle name="Normal 10 4 8 2 11 2" xfId="28872" xr:uid="{320F0C75-1106-431B-A739-68A1F14812EB}"/>
    <cellStyle name="Normal 10 4 8 2 12" xfId="16504" xr:uid="{00000000-0005-0000-0000-00002A160000}"/>
    <cellStyle name="Normal 10 4 8 2 12 2" xfId="29927" xr:uid="{CE689E43-FF47-4EB1-B7F5-63319355A382}"/>
    <cellStyle name="Normal 10 4 8 2 13" xfId="17467" xr:uid="{9A64BD04-0A07-454B-9088-76E91A4EDEB5}"/>
    <cellStyle name="Normal 10 4 8 2 2" xfId="4669" xr:uid="{00000000-0005-0000-0000-00002B160000}"/>
    <cellStyle name="Normal 10 4 8 2 2 10" xfId="16505" xr:uid="{00000000-0005-0000-0000-00002C160000}"/>
    <cellStyle name="Normal 10 4 8 2 2 10 2" xfId="29928" xr:uid="{7DC82034-C68D-45CD-8C31-370F97020D88}"/>
    <cellStyle name="Normal 10 4 8 2 2 11" xfId="18093" xr:uid="{25BBE693-1232-4E57-B1D0-39EDDD51A139}"/>
    <cellStyle name="Normal 10 4 8 2 2 2" xfId="5167" xr:uid="{00000000-0005-0000-0000-00002D160000}"/>
    <cellStyle name="Normal 10 4 8 2 2 2 2" xfId="9277" xr:uid="{00000000-0005-0000-0000-00002E160000}"/>
    <cellStyle name="Normal 10 4 8 2 2 2 2 2" xfId="22700" xr:uid="{2F4A9D8D-3EFF-46DF-9F3D-502C55AE2E91}"/>
    <cellStyle name="Normal 10 4 8 2 2 2 3" xfId="18590" xr:uid="{F28D402C-7567-47BF-9EAC-935FC032306A}"/>
    <cellStyle name="Normal 10 4 8 2 2 3" xfId="6189" xr:uid="{00000000-0005-0000-0000-00002F160000}"/>
    <cellStyle name="Normal 10 4 8 2 2 3 2" xfId="10299" xr:uid="{00000000-0005-0000-0000-000030160000}"/>
    <cellStyle name="Normal 10 4 8 2 2 3 2 2" xfId="23722" xr:uid="{04A3B7D5-8450-4F1A-829A-1693BF2BAE3B}"/>
    <cellStyle name="Normal 10 4 8 2 2 3 3" xfId="19612" xr:uid="{2A548640-E9C4-42E5-9A10-5316AF3DCFDA}"/>
    <cellStyle name="Normal 10 4 8 2 2 4" xfId="7218" xr:uid="{00000000-0005-0000-0000-000031160000}"/>
    <cellStyle name="Normal 10 4 8 2 2 4 2" xfId="11328" xr:uid="{00000000-0005-0000-0000-000032160000}"/>
    <cellStyle name="Normal 10 4 8 2 2 4 2 2" xfId="24751" xr:uid="{8AFD494B-AFAF-45B1-8FA3-306C12E6E18B}"/>
    <cellStyle name="Normal 10 4 8 2 2 4 3" xfId="20641" xr:uid="{65A5AABA-29D4-46FC-98B7-CA1163DB9A3C}"/>
    <cellStyle name="Normal 10 4 8 2 2 5" xfId="8780" xr:uid="{00000000-0005-0000-0000-000033160000}"/>
    <cellStyle name="Normal 10 4 8 2 2 5 2" xfId="22203" xr:uid="{73978C1C-379F-405F-A6DD-BD8B67576A67}"/>
    <cellStyle name="Normal 10 4 8 2 2 6" xfId="12359" xr:uid="{00000000-0005-0000-0000-000034160000}"/>
    <cellStyle name="Normal 10 4 8 2 2 6 2" xfId="25782" xr:uid="{69D78C8B-AA68-43FD-89FD-E34904D3DB3C}"/>
    <cellStyle name="Normal 10 4 8 2 2 7" xfId="13388" xr:uid="{00000000-0005-0000-0000-000035160000}"/>
    <cellStyle name="Normal 10 4 8 2 2 7 2" xfId="26811" xr:uid="{3D11334E-F5D9-4F11-ADB5-4EF1C246C724}"/>
    <cellStyle name="Normal 10 4 8 2 2 8" xfId="14420" xr:uid="{00000000-0005-0000-0000-000036160000}"/>
    <cellStyle name="Normal 10 4 8 2 2 8 2" xfId="27843" xr:uid="{8F59EC19-1CA5-4314-88F8-32DE1F57A32A}"/>
    <cellStyle name="Normal 10 4 8 2 2 9" xfId="15450" xr:uid="{00000000-0005-0000-0000-000037160000}"/>
    <cellStyle name="Normal 10 4 8 2 2 9 2" xfId="28873" xr:uid="{435C3F6F-E03C-4E91-9D87-B429C84B2491}"/>
    <cellStyle name="Normal 10 4 8 2 3" xfId="4320" xr:uid="{00000000-0005-0000-0000-000038160000}"/>
    <cellStyle name="Normal 10 4 8 2 3 10" xfId="16506" xr:uid="{00000000-0005-0000-0000-000039160000}"/>
    <cellStyle name="Normal 10 4 8 2 3 10 2" xfId="29929" xr:uid="{E2BBB3AC-C6D6-4770-A01E-0FCE8C8DC003}"/>
    <cellStyle name="Normal 10 4 8 2 3 11" xfId="17752" xr:uid="{B4C11B13-1A59-4F5A-A287-B0A5FA0AC03B}"/>
    <cellStyle name="Normal 10 4 8 2 3 2" xfId="5168" xr:uid="{00000000-0005-0000-0000-00003A160000}"/>
    <cellStyle name="Normal 10 4 8 2 3 2 2" xfId="9278" xr:uid="{00000000-0005-0000-0000-00003B160000}"/>
    <cellStyle name="Normal 10 4 8 2 3 2 2 2" xfId="22701" xr:uid="{F44C646B-69DC-43D3-AD73-AEF34511C1B4}"/>
    <cellStyle name="Normal 10 4 8 2 3 2 3" xfId="18591" xr:uid="{FB877DEE-C96C-4081-8BC7-0951A1CFFE86}"/>
    <cellStyle name="Normal 10 4 8 2 3 3" xfId="6190" xr:uid="{00000000-0005-0000-0000-00003C160000}"/>
    <cellStyle name="Normal 10 4 8 2 3 3 2" xfId="10300" xr:uid="{00000000-0005-0000-0000-00003D160000}"/>
    <cellStyle name="Normal 10 4 8 2 3 3 2 2" xfId="23723" xr:uid="{671B1B33-5280-4863-A265-564A2E6C27EE}"/>
    <cellStyle name="Normal 10 4 8 2 3 3 3" xfId="19613" xr:uid="{59724F57-CCE6-41E4-9BBC-3E04AB3B9726}"/>
    <cellStyle name="Normal 10 4 8 2 3 4" xfId="7219" xr:uid="{00000000-0005-0000-0000-00003E160000}"/>
    <cellStyle name="Normal 10 4 8 2 3 4 2" xfId="11329" xr:uid="{00000000-0005-0000-0000-00003F160000}"/>
    <cellStyle name="Normal 10 4 8 2 3 4 2 2" xfId="24752" xr:uid="{70D69DE0-E111-467D-AB5A-40CF65AA9EE6}"/>
    <cellStyle name="Normal 10 4 8 2 3 4 3" xfId="20642" xr:uid="{AEC5AAE3-761B-4841-B3FD-7CC2748CBB70}"/>
    <cellStyle name="Normal 10 4 8 2 3 5" xfId="8439" xr:uid="{00000000-0005-0000-0000-000040160000}"/>
    <cellStyle name="Normal 10 4 8 2 3 5 2" xfId="21862" xr:uid="{A73D2A31-46FF-452F-A71D-02E5EAA3AD60}"/>
    <cellStyle name="Normal 10 4 8 2 3 6" xfId="12360" xr:uid="{00000000-0005-0000-0000-000041160000}"/>
    <cellStyle name="Normal 10 4 8 2 3 6 2" xfId="25783" xr:uid="{20B605E7-C743-4A93-90C5-BAB50D6982AE}"/>
    <cellStyle name="Normal 10 4 8 2 3 7" xfId="13389" xr:uid="{00000000-0005-0000-0000-000042160000}"/>
    <cellStyle name="Normal 10 4 8 2 3 7 2" xfId="26812" xr:uid="{C7AF277A-97D6-434D-A565-35DD2B72A98C}"/>
    <cellStyle name="Normal 10 4 8 2 3 8" xfId="14421" xr:uid="{00000000-0005-0000-0000-000043160000}"/>
    <cellStyle name="Normal 10 4 8 2 3 8 2" xfId="27844" xr:uid="{C2F3A99D-6DA0-4A7D-BA71-F6381AA3A64F}"/>
    <cellStyle name="Normal 10 4 8 2 3 9" xfId="15451" xr:uid="{00000000-0005-0000-0000-000044160000}"/>
    <cellStyle name="Normal 10 4 8 2 3 9 2" xfId="28874" xr:uid="{B308A3EF-B484-4C66-A451-E0CA27F07922}"/>
    <cellStyle name="Normal 10 4 8 2 4" xfId="5166" xr:uid="{00000000-0005-0000-0000-000045160000}"/>
    <cellStyle name="Normal 10 4 8 2 4 2" xfId="9276" xr:uid="{00000000-0005-0000-0000-000046160000}"/>
    <cellStyle name="Normal 10 4 8 2 4 2 2" xfId="22699" xr:uid="{A3846110-1F81-457B-927C-B60882CEA53F}"/>
    <cellStyle name="Normal 10 4 8 2 4 3" xfId="18589" xr:uid="{C4E18279-E135-4A37-939F-3252AF5828AB}"/>
    <cellStyle name="Normal 10 4 8 2 5" xfId="6188" xr:uid="{00000000-0005-0000-0000-000047160000}"/>
    <cellStyle name="Normal 10 4 8 2 5 2" xfId="10298" xr:uid="{00000000-0005-0000-0000-000048160000}"/>
    <cellStyle name="Normal 10 4 8 2 5 2 2" xfId="23721" xr:uid="{1CCC9A01-7B42-4786-BC27-770E4DC362CC}"/>
    <cellStyle name="Normal 10 4 8 2 5 3" xfId="19611" xr:uid="{2CD6D785-4AF0-4E5F-B7B0-4BB3FD924BCF}"/>
    <cellStyle name="Normal 10 4 8 2 6" xfId="7217" xr:uid="{00000000-0005-0000-0000-000049160000}"/>
    <cellStyle name="Normal 10 4 8 2 6 2" xfId="11327" xr:uid="{00000000-0005-0000-0000-00004A160000}"/>
    <cellStyle name="Normal 10 4 8 2 6 2 2" xfId="24750" xr:uid="{36CF8824-26E6-484E-9D28-53863CD10456}"/>
    <cellStyle name="Normal 10 4 8 2 6 3" xfId="20640" xr:uid="{E684E19C-473B-4E51-BCBB-66A5DA767CA4}"/>
    <cellStyle name="Normal 10 4 8 2 7" xfId="8154" xr:uid="{00000000-0005-0000-0000-00004B160000}"/>
    <cellStyle name="Normal 10 4 8 2 7 2" xfId="21577" xr:uid="{677DF014-F1DC-4AAB-AF63-4BA5314072C0}"/>
    <cellStyle name="Normal 10 4 8 2 8" xfId="12358" xr:uid="{00000000-0005-0000-0000-00004C160000}"/>
    <cellStyle name="Normal 10 4 8 2 8 2" xfId="25781" xr:uid="{730DB765-018D-4299-B0C2-1EEF27FE193D}"/>
    <cellStyle name="Normal 10 4 8 2 9" xfId="13387" xr:uid="{00000000-0005-0000-0000-00004D160000}"/>
    <cellStyle name="Normal 10 4 8 2 9 2" xfId="26810" xr:uid="{B7422087-28F9-4B89-BD32-2F47D8B368B7}"/>
    <cellStyle name="Normal 10 4 8 3" xfId="3396" xr:uid="{00000000-0005-0000-0000-00004E160000}"/>
    <cellStyle name="Normal 10 4 8 3 10" xfId="14422" xr:uid="{00000000-0005-0000-0000-00004F160000}"/>
    <cellStyle name="Normal 10 4 8 3 10 2" xfId="27845" xr:uid="{75DA07CD-0CD8-4A4D-93FC-4078DA6D5C3C}"/>
    <cellStyle name="Normal 10 4 8 3 11" xfId="15452" xr:uid="{00000000-0005-0000-0000-000050160000}"/>
    <cellStyle name="Normal 10 4 8 3 11 2" xfId="28875" xr:uid="{46074A60-CB52-4E62-95CC-D3A149165DAD}"/>
    <cellStyle name="Normal 10 4 8 3 12" xfId="16507" xr:uid="{00000000-0005-0000-0000-000051160000}"/>
    <cellStyle name="Normal 10 4 8 3 12 2" xfId="29930" xr:uid="{56CFCF6A-0D16-4BC7-B586-8DBE42A5CF12}"/>
    <cellStyle name="Normal 10 4 8 3 13" xfId="17468" xr:uid="{57BD7454-E159-41A4-81A4-0B4FB5C1DFE6}"/>
    <cellStyle name="Normal 10 4 8 3 2" xfId="4670" xr:uid="{00000000-0005-0000-0000-000052160000}"/>
    <cellStyle name="Normal 10 4 8 3 2 10" xfId="16508" xr:uid="{00000000-0005-0000-0000-000053160000}"/>
    <cellStyle name="Normal 10 4 8 3 2 10 2" xfId="29931" xr:uid="{BFFC7329-71ED-4ED6-B3C3-BB704DD868FA}"/>
    <cellStyle name="Normal 10 4 8 3 2 11" xfId="18094" xr:uid="{C30B3298-5F60-4115-ADD2-63A8A5C15CB2}"/>
    <cellStyle name="Normal 10 4 8 3 2 2" xfId="5170" xr:uid="{00000000-0005-0000-0000-000054160000}"/>
    <cellStyle name="Normal 10 4 8 3 2 2 2" xfId="9280" xr:uid="{00000000-0005-0000-0000-000055160000}"/>
    <cellStyle name="Normal 10 4 8 3 2 2 2 2" xfId="22703" xr:uid="{DFF15E07-415C-45A4-B30C-E0B76A0B862A}"/>
    <cellStyle name="Normal 10 4 8 3 2 2 3" xfId="18593" xr:uid="{3A78C865-D814-4022-BAF1-5FAE08E59D55}"/>
    <cellStyle name="Normal 10 4 8 3 2 3" xfId="6192" xr:uid="{00000000-0005-0000-0000-000056160000}"/>
    <cellStyle name="Normal 10 4 8 3 2 3 2" xfId="10302" xr:uid="{00000000-0005-0000-0000-000057160000}"/>
    <cellStyle name="Normal 10 4 8 3 2 3 2 2" xfId="23725" xr:uid="{534D80C5-8DFA-48A5-AD17-024447235C5E}"/>
    <cellStyle name="Normal 10 4 8 3 2 3 3" xfId="19615" xr:uid="{388E8A2F-6EAB-40EF-BE52-13ECCCC1CF91}"/>
    <cellStyle name="Normal 10 4 8 3 2 4" xfId="7221" xr:uid="{00000000-0005-0000-0000-000058160000}"/>
    <cellStyle name="Normal 10 4 8 3 2 4 2" xfId="11331" xr:uid="{00000000-0005-0000-0000-000059160000}"/>
    <cellStyle name="Normal 10 4 8 3 2 4 2 2" xfId="24754" xr:uid="{166A09C3-34C3-4430-A9A0-D1B11F4A96FC}"/>
    <cellStyle name="Normal 10 4 8 3 2 4 3" xfId="20644" xr:uid="{924C1D1A-31DC-493E-AB41-7369CB7ACE35}"/>
    <cellStyle name="Normal 10 4 8 3 2 5" xfId="8781" xr:uid="{00000000-0005-0000-0000-00005A160000}"/>
    <cellStyle name="Normal 10 4 8 3 2 5 2" xfId="22204" xr:uid="{2D4A1826-C064-4702-AC06-827A936D11C0}"/>
    <cellStyle name="Normal 10 4 8 3 2 6" xfId="12362" xr:uid="{00000000-0005-0000-0000-00005B160000}"/>
    <cellStyle name="Normal 10 4 8 3 2 6 2" xfId="25785" xr:uid="{823B1829-D6B9-4231-B053-AB36962F8FAC}"/>
    <cellStyle name="Normal 10 4 8 3 2 7" xfId="13391" xr:uid="{00000000-0005-0000-0000-00005C160000}"/>
    <cellStyle name="Normal 10 4 8 3 2 7 2" xfId="26814" xr:uid="{DFD97533-87CB-4880-ADFB-197C60C9A184}"/>
    <cellStyle name="Normal 10 4 8 3 2 8" xfId="14423" xr:uid="{00000000-0005-0000-0000-00005D160000}"/>
    <cellStyle name="Normal 10 4 8 3 2 8 2" xfId="27846" xr:uid="{F0AE5C38-30BA-4BC2-B2F2-7951CF59C250}"/>
    <cellStyle name="Normal 10 4 8 3 2 9" xfId="15453" xr:uid="{00000000-0005-0000-0000-00005E160000}"/>
    <cellStyle name="Normal 10 4 8 3 2 9 2" xfId="28876" xr:uid="{D2401847-E689-4D67-8DA2-0B9EE620C064}"/>
    <cellStyle name="Normal 10 4 8 3 3" xfId="4321" xr:uid="{00000000-0005-0000-0000-00005F160000}"/>
    <cellStyle name="Normal 10 4 8 3 3 10" xfId="16509" xr:uid="{00000000-0005-0000-0000-000060160000}"/>
    <cellStyle name="Normal 10 4 8 3 3 10 2" xfId="29932" xr:uid="{771E03F7-5E87-4DE6-ABA4-F75D8FDC805F}"/>
    <cellStyle name="Normal 10 4 8 3 3 11" xfId="17753" xr:uid="{D3875013-8320-41A8-A64C-854F26E0EA7D}"/>
    <cellStyle name="Normal 10 4 8 3 3 2" xfId="5171" xr:uid="{00000000-0005-0000-0000-000061160000}"/>
    <cellStyle name="Normal 10 4 8 3 3 2 2" xfId="9281" xr:uid="{00000000-0005-0000-0000-000062160000}"/>
    <cellStyle name="Normal 10 4 8 3 3 2 2 2" xfId="22704" xr:uid="{AF6D7619-BEDF-4BD6-96FE-C96F77E2CF00}"/>
    <cellStyle name="Normal 10 4 8 3 3 2 3" xfId="18594" xr:uid="{446BE588-DB1A-4804-BAD3-5C065EBD3F0C}"/>
    <cellStyle name="Normal 10 4 8 3 3 3" xfId="6193" xr:uid="{00000000-0005-0000-0000-000063160000}"/>
    <cellStyle name="Normal 10 4 8 3 3 3 2" xfId="10303" xr:uid="{00000000-0005-0000-0000-000064160000}"/>
    <cellStyle name="Normal 10 4 8 3 3 3 2 2" xfId="23726" xr:uid="{ED3F162A-696E-4829-A76E-258D792CB199}"/>
    <cellStyle name="Normal 10 4 8 3 3 3 3" xfId="19616" xr:uid="{E52C99CC-293C-4231-AC6C-6532EF9A26D6}"/>
    <cellStyle name="Normal 10 4 8 3 3 4" xfId="7222" xr:uid="{00000000-0005-0000-0000-000065160000}"/>
    <cellStyle name="Normal 10 4 8 3 3 4 2" xfId="11332" xr:uid="{00000000-0005-0000-0000-000066160000}"/>
    <cellStyle name="Normal 10 4 8 3 3 4 2 2" xfId="24755" xr:uid="{B014A49D-6F27-4533-B80E-EFEE6B2E3E7F}"/>
    <cellStyle name="Normal 10 4 8 3 3 4 3" xfId="20645" xr:uid="{F8CB9BF7-F88C-4DC4-81F2-3F496C16CAC5}"/>
    <cellStyle name="Normal 10 4 8 3 3 5" xfId="8440" xr:uid="{00000000-0005-0000-0000-000067160000}"/>
    <cellStyle name="Normal 10 4 8 3 3 5 2" xfId="21863" xr:uid="{8BE29086-6F21-46E6-AA27-6F375DDC3CD5}"/>
    <cellStyle name="Normal 10 4 8 3 3 6" xfId="12363" xr:uid="{00000000-0005-0000-0000-000068160000}"/>
    <cellStyle name="Normal 10 4 8 3 3 6 2" xfId="25786" xr:uid="{DB58C415-4299-40B6-ABF1-9EE1675E123B}"/>
    <cellStyle name="Normal 10 4 8 3 3 7" xfId="13392" xr:uid="{00000000-0005-0000-0000-000069160000}"/>
    <cellStyle name="Normal 10 4 8 3 3 7 2" xfId="26815" xr:uid="{17F441B9-CBD4-4D43-84CB-7E05733925B4}"/>
    <cellStyle name="Normal 10 4 8 3 3 8" xfId="14424" xr:uid="{00000000-0005-0000-0000-00006A160000}"/>
    <cellStyle name="Normal 10 4 8 3 3 8 2" xfId="27847" xr:uid="{1065D1C1-4C0C-4354-A850-54579FAEA5E9}"/>
    <cellStyle name="Normal 10 4 8 3 3 9" xfId="15454" xr:uid="{00000000-0005-0000-0000-00006B160000}"/>
    <cellStyle name="Normal 10 4 8 3 3 9 2" xfId="28877" xr:uid="{364A4ADA-6CFD-4842-903D-A9AB80CD1EAF}"/>
    <cellStyle name="Normal 10 4 8 3 4" xfId="5169" xr:uid="{00000000-0005-0000-0000-00006C160000}"/>
    <cellStyle name="Normal 10 4 8 3 4 2" xfId="9279" xr:uid="{00000000-0005-0000-0000-00006D160000}"/>
    <cellStyle name="Normal 10 4 8 3 4 2 2" xfId="22702" xr:uid="{593B5BD7-5D1D-4C63-81F3-1CF730AFE0C8}"/>
    <cellStyle name="Normal 10 4 8 3 4 3" xfId="18592" xr:uid="{6892EF2D-5A3A-4D20-8B02-62B144DFF9FC}"/>
    <cellStyle name="Normal 10 4 8 3 5" xfId="6191" xr:uid="{00000000-0005-0000-0000-00006E160000}"/>
    <cellStyle name="Normal 10 4 8 3 5 2" xfId="10301" xr:uid="{00000000-0005-0000-0000-00006F160000}"/>
    <cellStyle name="Normal 10 4 8 3 5 2 2" xfId="23724" xr:uid="{D5DFAA30-98FA-4717-B511-0139DF105992}"/>
    <cellStyle name="Normal 10 4 8 3 5 3" xfId="19614" xr:uid="{3753CD0A-A981-476F-817B-884B805BB9A9}"/>
    <cellStyle name="Normal 10 4 8 3 6" xfId="7220" xr:uid="{00000000-0005-0000-0000-000070160000}"/>
    <cellStyle name="Normal 10 4 8 3 6 2" xfId="11330" xr:uid="{00000000-0005-0000-0000-000071160000}"/>
    <cellStyle name="Normal 10 4 8 3 6 2 2" xfId="24753" xr:uid="{AD792EED-0866-4D7C-A27A-9BCF9E7CE9AB}"/>
    <cellStyle name="Normal 10 4 8 3 6 3" xfId="20643" xr:uid="{38459F05-084C-437D-AC36-A277D198ADD5}"/>
    <cellStyle name="Normal 10 4 8 3 7" xfId="8155" xr:uid="{00000000-0005-0000-0000-000072160000}"/>
    <cellStyle name="Normal 10 4 8 3 7 2" xfId="21578" xr:uid="{B03F7B12-2D66-4A26-A8E8-7DAC7E9276A9}"/>
    <cellStyle name="Normal 10 4 8 3 8" xfId="12361" xr:uid="{00000000-0005-0000-0000-000073160000}"/>
    <cellStyle name="Normal 10 4 8 3 8 2" xfId="25784" xr:uid="{47440146-BC08-4AA8-A2AE-67A0D0FE92F1}"/>
    <cellStyle name="Normal 10 4 8 3 9" xfId="13390" xr:uid="{00000000-0005-0000-0000-000074160000}"/>
    <cellStyle name="Normal 10 4 8 3 9 2" xfId="26813" xr:uid="{7920C722-70A2-4F3B-AA2D-619571262B80}"/>
    <cellStyle name="Normal 10 4 8 4" xfId="4668" xr:uid="{00000000-0005-0000-0000-000075160000}"/>
    <cellStyle name="Normal 10 4 8 4 10" xfId="16510" xr:uid="{00000000-0005-0000-0000-000076160000}"/>
    <cellStyle name="Normal 10 4 8 4 10 2" xfId="29933" xr:uid="{2A635842-BF47-4ECB-B3AD-7D6A4C1CEE59}"/>
    <cellStyle name="Normal 10 4 8 4 11" xfId="18092" xr:uid="{97D6DD37-59B6-4493-8992-5CF5DED6D7DC}"/>
    <cellStyle name="Normal 10 4 8 4 2" xfId="5172" xr:uid="{00000000-0005-0000-0000-000077160000}"/>
    <cellStyle name="Normal 10 4 8 4 2 2" xfId="9282" xr:uid="{00000000-0005-0000-0000-000078160000}"/>
    <cellStyle name="Normal 10 4 8 4 2 2 2" xfId="22705" xr:uid="{7094D925-A33C-40CF-B7F4-901D22FAA4ED}"/>
    <cellStyle name="Normal 10 4 8 4 2 3" xfId="18595" xr:uid="{556285B0-FE9B-4E43-886A-A74109026A6A}"/>
    <cellStyle name="Normal 10 4 8 4 3" xfId="6194" xr:uid="{00000000-0005-0000-0000-000079160000}"/>
    <cellStyle name="Normal 10 4 8 4 3 2" xfId="10304" xr:uid="{00000000-0005-0000-0000-00007A160000}"/>
    <cellStyle name="Normal 10 4 8 4 3 2 2" xfId="23727" xr:uid="{D719DC20-B1A7-49C3-A836-A0C2D05AB5CB}"/>
    <cellStyle name="Normal 10 4 8 4 3 3" xfId="19617" xr:uid="{2A0DFA53-7DAB-4C85-926E-52E07DF50D75}"/>
    <cellStyle name="Normal 10 4 8 4 4" xfId="7223" xr:uid="{00000000-0005-0000-0000-00007B160000}"/>
    <cellStyle name="Normal 10 4 8 4 4 2" xfId="11333" xr:uid="{00000000-0005-0000-0000-00007C160000}"/>
    <cellStyle name="Normal 10 4 8 4 4 2 2" xfId="24756" xr:uid="{B83B1827-FC04-495F-9BDF-7EDBFF2429F8}"/>
    <cellStyle name="Normal 10 4 8 4 4 3" xfId="20646" xr:uid="{70E1F489-EB3E-44A8-800C-DB452DCCB394}"/>
    <cellStyle name="Normal 10 4 8 4 5" xfId="8779" xr:uid="{00000000-0005-0000-0000-00007D160000}"/>
    <cellStyle name="Normal 10 4 8 4 5 2" xfId="22202" xr:uid="{B8A7B1C3-BF2B-4061-9B43-CFAB2B86BCB5}"/>
    <cellStyle name="Normal 10 4 8 4 6" xfId="12364" xr:uid="{00000000-0005-0000-0000-00007E160000}"/>
    <cellStyle name="Normal 10 4 8 4 6 2" xfId="25787" xr:uid="{FA937436-CC4C-414B-833D-D66E3AA99F2C}"/>
    <cellStyle name="Normal 10 4 8 4 7" xfId="13393" xr:uid="{00000000-0005-0000-0000-00007F160000}"/>
    <cellStyle name="Normal 10 4 8 4 7 2" xfId="26816" xr:uid="{D077FD51-68D0-4383-BFE0-4935B28B5766}"/>
    <cellStyle name="Normal 10 4 8 4 8" xfId="14425" xr:uid="{00000000-0005-0000-0000-000080160000}"/>
    <cellStyle name="Normal 10 4 8 4 8 2" xfId="27848" xr:uid="{08987A9E-3AC0-4995-87AD-190570A5A017}"/>
    <cellStyle name="Normal 10 4 8 4 9" xfId="15455" xr:uid="{00000000-0005-0000-0000-000081160000}"/>
    <cellStyle name="Normal 10 4 8 4 9 2" xfId="28878" xr:uid="{91D85781-1916-4529-A786-D278525ECD22}"/>
    <cellStyle name="Normal 10 4 8 5" xfId="4319" xr:uid="{00000000-0005-0000-0000-000082160000}"/>
    <cellStyle name="Normal 10 4 8 5 10" xfId="16511" xr:uid="{00000000-0005-0000-0000-000083160000}"/>
    <cellStyle name="Normal 10 4 8 5 10 2" xfId="29934" xr:uid="{A235A15F-A697-4C38-A3C4-41FC16E96044}"/>
    <cellStyle name="Normal 10 4 8 5 11" xfId="17751" xr:uid="{D8A8B70F-5176-4EBD-A9A0-AD855938D4C7}"/>
    <cellStyle name="Normal 10 4 8 5 2" xfId="5173" xr:uid="{00000000-0005-0000-0000-000084160000}"/>
    <cellStyle name="Normal 10 4 8 5 2 2" xfId="9283" xr:uid="{00000000-0005-0000-0000-000085160000}"/>
    <cellStyle name="Normal 10 4 8 5 2 2 2" xfId="22706" xr:uid="{30843BF2-8692-4600-8410-A25D90D595FB}"/>
    <cellStyle name="Normal 10 4 8 5 2 3" xfId="18596" xr:uid="{44E75A4E-A7CA-47F6-8176-22F953964446}"/>
    <cellStyle name="Normal 10 4 8 5 3" xfId="6195" xr:uid="{00000000-0005-0000-0000-000086160000}"/>
    <cellStyle name="Normal 10 4 8 5 3 2" xfId="10305" xr:uid="{00000000-0005-0000-0000-000087160000}"/>
    <cellStyle name="Normal 10 4 8 5 3 2 2" xfId="23728" xr:uid="{4AB8A8FC-AAA6-49E7-BE3D-4CDE20F336BC}"/>
    <cellStyle name="Normal 10 4 8 5 3 3" xfId="19618" xr:uid="{DB66F2D0-5DE0-4791-BEC5-8AB59DFDDCAF}"/>
    <cellStyle name="Normal 10 4 8 5 4" xfId="7224" xr:uid="{00000000-0005-0000-0000-000088160000}"/>
    <cellStyle name="Normal 10 4 8 5 4 2" xfId="11334" xr:uid="{00000000-0005-0000-0000-000089160000}"/>
    <cellStyle name="Normal 10 4 8 5 4 2 2" xfId="24757" xr:uid="{61A904BD-E1DD-4509-A2E0-98A4E651B044}"/>
    <cellStyle name="Normal 10 4 8 5 4 3" xfId="20647" xr:uid="{9EE812A2-D352-4E36-BE73-5DF6E6C741B3}"/>
    <cellStyle name="Normal 10 4 8 5 5" xfId="8438" xr:uid="{00000000-0005-0000-0000-00008A160000}"/>
    <cellStyle name="Normal 10 4 8 5 5 2" xfId="21861" xr:uid="{9369D123-4AE1-4B28-AB24-50FAA83BCEF2}"/>
    <cellStyle name="Normal 10 4 8 5 6" xfId="12365" xr:uid="{00000000-0005-0000-0000-00008B160000}"/>
    <cellStyle name="Normal 10 4 8 5 6 2" xfId="25788" xr:uid="{C021BE85-C4B5-410A-923B-04AB2B5A49D4}"/>
    <cellStyle name="Normal 10 4 8 5 7" xfId="13394" xr:uid="{00000000-0005-0000-0000-00008C160000}"/>
    <cellStyle name="Normal 10 4 8 5 7 2" xfId="26817" xr:uid="{A4990A58-BCBD-4C0F-ADBF-6FFA1F96670E}"/>
    <cellStyle name="Normal 10 4 8 5 8" xfId="14426" xr:uid="{00000000-0005-0000-0000-00008D160000}"/>
    <cellStyle name="Normal 10 4 8 5 8 2" xfId="27849" xr:uid="{F56AD956-EEAD-4041-BD15-B802F70F78C5}"/>
    <cellStyle name="Normal 10 4 8 5 9" xfId="15456" xr:uid="{00000000-0005-0000-0000-00008E160000}"/>
    <cellStyle name="Normal 10 4 8 5 9 2" xfId="28879" xr:uid="{013D59A1-1A07-40CA-B834-445311EA5C35}"/>
    <cellStyle name="Normal 10 4 8 6" xfId="5165" xr:uid="{00000000-0005-0000-0000-00008F160000}"/>
    <cellStyle name="Normal 10 4 8 6 2" xfId="9275" xr:uid="{00000000-0005-0000-0000-000090160000}"/>
    <cellStyle name="Normal 10 4 8 6 2 2" xfId="22698" xr:uid="{C28A8F2D-D06C-4816-8D61-87B826640E09}"/>
    <cellStyle name="Normal 10 4 8 6 3" xfId="18588" xr:uid="{204F8EB6-262D-401C-800A-0F0380D71444}"/>
    <cellStyle name="Normal 10 4 8 7" xfId="6187" xr:uid="{00000000-0005-0000-0000-000091160000}"/>
    <cellStyle name="Normal 10 4 8 7 2" xfId="10297" xr:uid="{00000000-0005-0000-0000-000092160000}"/>
    <cellStyle name="Normal 10 4 8 7 2 2" xfId="23720" xr:uid="{88600AB6-D371-406B-9A00-C51FCB90FB3F}"/>
    <cellStyle name="Normal 10 4 8 7 3" xfId="19610" xr:uid="{239D2A80-5F37-45FB-A436-13B600E765A0}"/>
    <cellStyle name="Normal 10 4 8 8" xfId="7216" xr:uid="{00000000-0005-0000-0000-000093160000}"/>
    <cellStyle name="Normal 10 4 8 8 2" xfId="11326" xr:uid="{00000000-0005-0000-0000-000094160000}"/>
    <cellStyle name="Normal 10 4 8 8 2 2" xfId="24749" xr:uid="{8180C4A4-7BA3-475E-B664-E3EE089591D0}"/>
    <cellStyle name="Normal 10 4 8 8 3" xfId="20639" xr:uid="{38700E85-5C18-4A8C-BC04-DD78F7A379A7}"/>
    <cellStyle name="Normal 10 4 8 9" xfId="8153" xr:uid="{00000000-0005-0000-0000-000095160000}"/>
    <cellStyle name="Normal 10 4 8 9 2" xfId="21576" xr:uid="{41FEA04B-A383-4FAB-98AE-09D4B8E5DBDA}"/>
    <cellStyle name="Normal 10 5" xfId="1306" xr:uid="{00000000-0005-0000-0000-000096160000}"/>
    <cellStyle name="Normal 10 6" xfId="1351" xr:uid="{00000000-0005-0000-0000-000097160000}"/>
    <cellStyle name="Normal 10 7" xfId="1332" xr:uid="{00000000-0005-0000-0000-000098160000}"/>
    <cellStyle name="Normal 10 8" xfId="2960" xr:uid="{00000000-0005-0000-0000-000099160000}"/>
    <cellStyle name="Normal 10 8 10" xfId="13395" xr:uid="{00000000-0005-0000-0000-00009A160000}"/>
    <cellStyle name="Normal 10 8 10 2" xfId="26818" xr:uid="{AF281B8E-D873-45DD-89C0-9F9FA856A54C}"/>
    <cellStyle name="Normal 10 8 11" xfId="14427" xr:uid="{00000000-0005-0000-0000-00009B160000}"/>
    <cellStyle name="Normal 10 8 11 2" xfId="27850" xr:uid="{54992C36-C4BE-4112-90A2-7AE79990FA4A}"/>
    <cellStyle name="Normal 10 8 12" xfId="15457" xr:uid="{00000000-0005-0000-0000-00009C160000}"/>
    <cellStyle name="Normal 10 8 12 2" xfId="28880" xr:uid="{B2A277D5-A305-4E24-B627-DE3F0EACE3C7}"/>
    <cellStyle name="Normal 10 8 13" xfId="16512" xr:uid="{00000000-0005-0000-0000-00009D160000}"/>
    <cellStyle name="Normal 10 8 13 2" xfId="29935" xr:uid="{3FD601F9-0970-41E8-9BEC-181B72D6F97F}"/>
    <cellStyle name="Normal 10 8 14" xfId="17368" xr:uid="{F5B7BBB3-D0E9-4BE4-8642-4D4E85356F66}"/>
    <cellStyle name="Normal 10 8 2" xfId="3397" xr:uid="{00000000-0005-0000-0000-00009E160000}"/>
    <cellStyle name="Normal 10 8 3" xfId="4671" xr:uid="{00000000-0005-0000-0000-00009F160000}"/>
    <cellStyle name="Normal 10 8 3 10" xfId="16513" xr:uid="{00000000-0005-0000-0000-0000A0160000}"/>
    <cellStyle name="Normal 10 8 3 10 2" xfId="29936" xr:uid="{51041B1F-C838-40CB-81A0-A585F14B39C4}"/>
    <cellStyle name="Normal 10 8 3 11" xfId="18095" xr:uid="{71D344C1-9E69-4CDA-A79F-3AAD1C6CC7C3}"/>
    <cellStyle name="Normal 10 8 3 2" xfId="5175" xr:uid="{00000000-0005-0000-0000-0000A1160000}"/>
    <cellStyle name="Normal 10 8 3 2 2" xfId="9285" xr:uid="{00000000-0005-0000-0000-0000A2160000}"/>
    <cellStyle name="Normal 10 8 3 2 2 2" xfId="22708" xr:uid="{68DD7DF5-0E25-44D5-BFCC-716D827A2D70}"/>
    <cellStyle name="Normal 10 8 3 2 3" xfId="18598" xr:uid="{02BBCF1E-38C7-4173-8FAE-CC0A32F0FF17}"/>
    <cellStyle name="Normal 10 8 3 3" xfId="6197" xr:uid="{00000000-0005-0000-0000-0000A3160000}"/>
    <cellStyle name="Normal 10 8 3 3 2" xfId="10307" xr:uid="{00000000-0005-0000-0000-0000A4160000}"/>
    <cellStyle name="Normal 10 8 3 3 2 2" xfId="23730" xr:uid="{6F0D4222-F331-4EBD-AC36-A8B856D0C460}"/>
    <cellStyle name="Normal 10 8 3 3 3" xfId="19620" xr:uid="{E6538BD2-2827-459B-9D8D-53CCA405A71D}"/>
    <cellStyle name="Normal 10 8 3 4" xfId="7226" xr:uid="{00000000-0005-0000-0000-0000A5160000}"/>
    <cellStyle name="Normal 10 8 3 4 2" xfId="11336" xr:uid="{00000000-0005-0000-0000-0000A6160000}"/>
    <cellStyle name="Normal 10 8 3 4 2 2" xfId="24759" xr:uid="{C8B6F2BB-B267-497E-93B4-768E23C1E456}"/>
    <cellStyle name="Normal 10 8 3 4 3" xfId="20649" xr:uid="{C13C03D6-DFB3-444B-AD72-C0F1BB963942}"/>
    <cellStyle name="Normal 10 8 3 5" xfId="8782" xr:uid="{00000000-0005-0000-0000-0000A7160000}"/>
    <cellStyle name="Normal 10 8 3 5 2" xfId="22205" xr:uid="{7BDC76D3-0E6E-4DDF-A729-C54AC5718877}"/>
    <cellStyle name="Normal 10 8 3 6" xfId="12367" xr:uid="{00000000-0005-0000-0000-0000A8160000}"/>
    <cellStyle name="Normal 10 8 3 6 2" xfId="25790" xr:uid="{14B27AA8-9EF8-4787-8F15-A2672032F3D1}"/>
    <cellStyle name="Normal 10 8 3 7" xfId="13396" xr:uid="{00000000-0005-0000-0000-0000A9160000}"/>
    <cellStyle name="Normal 10 8 3 7 2" xfId="26819" xr:uid="{0C4DF7AB-823C-4DE4-8757-902E0C24B3AD}"/>
    <cellStyle name="Normal 10 8 3 8" xfId="14428" xr:uid="{00000000-0005-0000-0000-0000AA160000}"/>
    <cellStyle name="Normal 10 8 3 8 2" xfId="27851" xr:uid="{5C42C3DB-622C-4397-B396-DCA47A65636A}"/>
    <cellStyle name="Normal 10 8 3 9" xfId="15458" xr:uid="{00000000-0005-0000-0000-0000AB160000}"/>
    <cellStyle name="Normal 10 8 3 9 2" xfId="28881" xr:uid="{71F67516-6590-41C0-A268-F8C5371072CB}"/>
    <cellStyle name="Normal 10 8 4" xfId="4322" xr:uid="{00000000-0005-0000-0000-0000AC160000}"/>
    <cellStyle name="Normal 10 8 4 10" xfId="16514" xr:uid="{00000000-0005-0000-0000-0000AD160000}"/>
    <cellStyle name="Normal 10 8 4 10 2" xfId="29937" xr:uid="{B4DB3364-2EFC-4870-BB02-A79ECD0B2684}"/>
    <cellStyle name="Normal 10 8 4 11" xfId="17754" xr:uid="{C08EB55A-BBCA-46C8-9B1E-7CC001850224}"/>
    <cellStyle name="Normal 10 8 4 2" xfId="5176" xr:uid="{00000000-0005-0000-0000-0000AE160000}"/>
    <cellStyle name="Normal 10 8 4 2 2" xfId="9286" xr:uid="{00000000-0005-0000-0000-0000AF160000}"/>
    <cellStyle name="Normal 10 8 4 2 2 2" xfId="22709" xr:uid="{AADFB75E-AF84-4725-89F9-26F79AE053D4}"/>
    <cellStyle name="Normal 10 8 4 2 3" xfId="18599" xr:uid="{FC58EB97-430F-462C-A9F4-F5C3C9C3B980}"/>
    <cellStyle name="Normal 10 8 4 3" xfId="6198" xr:uid="{00000000-0005-0000-0000-0000B0160000}"/>
    <cellStyle name="Normal 10 8 4 3 2" xfId="10308" xr:uid="{00000000-0005-0000-0000-0000B1160000}"/>
    <cellStyle name="Normal 10 8 4 3 2 2" xfId="23731" xr:uid="{D77DC6B9-E84B-454D-BD35-2249D9EF86C3}"/>
    <cellStyle name="Normal 10 8 4 3 3" xfId="19621" xr:uid="{439E6F2C-16AC-44BF-93B0-84DD933DC31A}"/>
    <cellStyle name="Normal 10 8 4 4" xfId="7227" xr:uid="{00000000-0005-0000-0000-0000B2160000}"/>
    <cellStyle name="Normal 10 8 4 4 2" xfId="11337" xr:uid="{00000000-0005-0000-0000-0000B3160000}"/>
    <cellStyle name="Normal 10 8 4 4 2 2" xfId="24760" xr:uid="{7AC6D224-05CA-4577-916A-EA7B762D7547}"/>
    <cellStyle name="Normal 10 8 4 4 3" xfId="20650" xr:uid="{6B03558D-A771-4079-ADED-903B43A13EAA}"/>
    <cellStyle name="Normal 10 8 4 5" xfId="8441" xr:uid="{00000000-0005-0000-0000-0000B4160000}"/>
    <cellStyle name="Normal 10 8 4 5 2" xfId="21864" xr:uid="{3AB279F8-F1CF-477B-A2D1-06475E29E492}"/>
    <cellStyle name="Normal 10 8 4 6" xfId="12368" xr:uid="{00000000-0005-0000-0000-0000B5160000}"/>
    <cellStyle name="Normal 10 8 4 6 2" xfId="25791" xr:uid="{661ECDED-ADD5-40D7-9A39-66923413B80B}"/>
    <cellStyle name="Normal 10 8 4 7" xfId="13397" xr:uid="{00000000-0005-0000-0000-0000B6160000}"/>
    <cellStyle name="Normal 10 8 4 7 2" xfId="26820" xr:uid="{F138AEDD-C9CF-43B4-A473-CF231338AEED}"/>
    <cellStyle name="Normal 10 8 4 8" xfId="14429" xr:uid="{00000000-0005-0000-0000-0000B7160000}"/>
    <cellStyle name="Normal 10 8 4 8 2" xfId="27852" xr:uid="{4E06C30D-662A-4C71-8F8D-0D2340DB13AE}"/>
    <cellStyle name="Normal 10 8 4 9" xfId="15459" xr:uid="{00000000-0005-0000-0000-0000B8160000}"/>
    <cellStyle name="Normal 10 8 4 9 2" xfId="28882" xr:uid="{1AD505FC-C4EE-46BC-A2F2-1AA27AF5C0C4}"/>
    <cellStyle name="Normal 10 8 5" xfId="5174" xr:uid="{00000000-0005-0000-0000-0000B9160000}"/>
    <cellStyle name="Normal 10 8 5 2" xfId="9284" xr:uid="{00000000-0005-0000-0000-0000BA160000}"/>
    <cellStyle name="Normal 10 8 5 2 2" xfId="22707" xr:uid="{4AFECBA3-1AC1-447C-A587-81381611A384}"/>
    <cellStyle name="Normal 10 8 5 3" xfId="18597" xr:uid="{693D42E9-95B3-4EA1-8F8F-1FB3BE8D40C9}"/>
    <cellStyle name="Normal 10 8 6" xfId="6196" xr:uid="{00000000-0005-0000-0000-0000BB160000}"/>
    <cellStyle name="Normal 10 8 6 2" xfId="10306" xr:uid="{00000000-0005-0000-0000-0000BC160000}"/>
    <cellStyle name="Normal 10 8 6 2 2" xfId="23729" xr:uid="{F8D11382-7940-4815-963F-0F3D8CAC0EE1}"/>
    <cellStyle name="Normal 10 8 6 3" xfId="19619" xr:uid="{ADF0EC86-3068-42A7-BF08-1C96463B1628}"/>
    <cellStyle name="Normal 10 8 7" xfId="7225" xr:uid="{00000000-0005-0000-0000-0000BD160000}"/>
    <cellStyle name="Normal 10 8 7 2" xfId="11335" xr:uid="{00000000-0005-0000-0000-0000BE160000}"/>
    <cellStyle name="Normal 10 8 7 2 2" xfId="24758" xr:uid="{5D45EED0-9B68-4E78-94D5-CF87B59EE262}"/>
    <cellStyle name="Normal 10 8 7 3" xfId="20648" xr:uid="{A26120B9-8C45-4B2B-9FB1-27AD66C8B7F5}"/>
    <cellStyle name="Normal 10 8 8" xfId="8065" xr:uid="{00000000-0005-0000-0000-0000BF160000}"/>
    <cellStyle name="Normal 10 8 8 2" xfId="21488" xr:uid="{F8AB81FE-922A-4966-94EA-99430468A839}"/>
    <cellStyle name="Normal 10 8 9" xfId="12366" xr:uid="{00000000-0005-0000-0000-0000C0160000}"/>
    <cellStyle name="Normal 10 8 9 2" xfId="25789" xr:uid="{40DB6CFC-9978-4D97-89F5-DF8CEC95F28B}"/>
    <cellStyle name="Normal 10 9" xfId="3398" xr:uid="{00000000-0005-0000-0000-0000C1160000}"/>
    <cellStyle name="Normal 100" xfId="14195" xr:uid="{00000000-0005-0000-0000-0000C2160000}"/>
    <cellStyle name="Normal 100 2" xfId="27618" xr:uid="{1C48CA01-8F23-4EAF-8845-E56FC4BD7A13}"/>
    <cellStyle name="Normal 101" xfId="15225" xr:uid="{00000000-0005-0000-0000-0000C3160000}"/>
    <cellStyle name="Normal 101 2" xfId="28648" xr:uid="{5667B3CA-8231-45B8-AB82-5F026FF3F09C}"/>
    <cellStyle name="Normal 11" xfId="751" xr:uid="{00000000-0005-0000-0000-0000C4160000}"/>
    <cellStyle name="Normal 11 2" xfId="752" xr:uid="{00000000-0005-0000-0000-0000C5160000}"/>
    <cellStyle name="Normal 12" xfId="753" xr:uid="{00000000-0005-0000-0000-0000C6160000}"/>
    <cellStyle name="Normal 12 2" xfId="754" xr:uid="{00000000-0005-0000-0000-0000C7160000}"/>
    <cellStyle name="Normal 12 2 10" xfId="4197" xr:uid="{00000000-0005-0000-0000-0000C8160000}"/>
    <cellStyle name="Normal 12 2 2" xfId="1588" xr:uid="{00000000-0005-0000-0000-0000C9160000}"/>
    <cellStyle name="Normal 12 2 3" xfId="2100" xr:uid="{00000000-0005-0000-0000-0000CA160000}"/>
    <cellStyle name="Normal 12 2 4" xfId="1404" xr:uid="{00000000-0005-0000-0000-0000CB160000}"/>
    <cellStyle name="Normal 12 2 5" xfId="1314" xr:uid="{00000000-0005-0000-0000-0000CC160000}"/>
    <cellStyle name="Normal 12 2 6" xfId="2962" xr:uid="{00000000-0005-0000-0000-0000CD160000}"/>
    <cellStyle name="Normal 12 2 6 2" xfId="3399" xr:uid="{00000000-0005-0000-0000-0000CE160000}"/>
    <cellStyle name="Normal 12 2 7" xfId="3400" xr:uid="{00000000-0005-0000-0000-0000CF160000}"/>
    <cellStyle name="Normal 12 2 8" xfId="3401" xr:uid="{00000000-0005-0000-0000-0000D0160000}"/>
    <cellStyle name="Normal 12 2 9" xfId="3402" xr:uid="{00000000-0005-0000-0000-0000D1160000}"/>
    <cellStyle name="Normal 12 3" xfId="1391" xr:uid="{00000000-0005-0000-0000-0000D2160000}"/>
    <cellStyle name="Normal 12 3 2" xfId="1613" xr:uid="{00000000-0005-0000-0000-0000D3160000}"/>
    <cellStyle name="Normal 12 3 3" xfId="2122" xr:uid="{00000000-0005-0000-0000-0000D4160000}"/>
    <cellStyle name="Normal 12 3 4" xfId="2436" xr:uid="{00000000-0005-0000-0000-0000D5160000}"/>
    <cellStyle name="Normal 12 3 5" xfId="2455" xr:uid="{00000000-0005-0000-0000-0000D6160000}"/>
    <cellStyle name="Normal 12 4" xfId="1305" xr:uid="{00000000-0005-0000-0000-0000D7160000}"/>
    <cellStyle name="Normal 12 5" xfId="1725" xr:uid="{00000000-0005-0000-0000-0000D8160000}"/>
    <cellStyle name="Normal 12 6" xfId="2576" xr:uid="{00000000-0005-0000-0000-0000D9160000}"/>
    <cellStyle name="Normal 13" xfId="755" xr:uid="{00000000-0005-0000-0000-0000DA160000}"/>
    <cellStyle name="Normal 13 2" xfId="756" xr:uid="{00000000-0005-0000-0000-0000DB160000}"/>
    <cellStyle name="Normal 13 2 2" xfId="2963" xr:uid="{00000000-0005-0000-0000-0000DC160000}"/>
    <cellStyle name="Normal 13 2 3" xfId="4198" xr:uid="{00000000-0005-0000-0000-0000DD160000}"/>
    <cellStyle name="Normal 13 3" xfId="1392" xr:uid="{00000000-0005-0000-0000-0000DE160000}"/>
    <cellStyle name="Normal 13 4" xfId="1304" xr:uid="{00000000-0005-0000-0000-0000DF160000}"/>
    <cellStyle name="Normal 13 5" xfId="2087" xr:uid="{00000000-0005-0000-0000-0000E0160000}"/>
    <cellStyle name="Normal 13 6" xfId="2528" xr:uid="{00000000-0005-0000-0000-0000E1160000}"/>
    <cellStyle name="Normal 14" xfId="757" xr:uid="{00000000-0005-0000-0000-0000E2160000}"/>
    <cellStyle name="Normal 14 2" xfId="758" xr:uid="{00000000-0005-0000-0000-0000E3160000}"/>
    <cellStyle name="Normal 14 2 10" xfId="4199" xr:uid="{00000000-0005-0000-0000-0000E4160000}"/>
    <cellStyle name="Normal 14 2 2" xfId="1590" xr:uid="{00000000-0005-0000-0000-0000E5160000}"/>
    <cellStyle name="Normal 14 2 3" xfId="2102" xr:uid="{00000000-0005-0000-0000-0000E6160000}"/>
    <cellStyle name="Normal 14 2 4" xfId="1406" xr:uid="{00000000-0005-0000-0000-0000E7160000}"/>
    <cellStyle name="Normal 14 2 5" xfId="1313" xr:uid="{00000000-0005-0000-0000-0000E8160000}"/>
    <cellStyle name="Normal 14 2 6" xfId="2964" xr:uid="{00000000-0005-0000-0000-0000E9160000}"/>
    <cellStyle name="Normal 14 2 6 2" xfId="3403" xr:uid="{00000000-0005-0000-0000-0000EA160000}"/>
    <cellStyle name="Normal 14 2 7" xfId="3404" xr:uid="{00000000-0005-0000-0000-0000EB160000}"/>
    <cellStyle name="Normal 14 2 8" xfId="3405" xr:uid="{00000000-0005-0000-0000-0000EC160000}"/>
    <cellStyle name="Normal 14 2 9" xfId="3406" xr:uid="{00000000-0005-0000-0000-0000ED160000}"/>
    <cellStyle name="Normal 14 3" xfId="1393" xr:uid="{00000000-0005-0000-0000-0000EE160000}"/>
    <cellStyle name="Normal 14 3 2" xfId="1614" xr:uid="{00000000-0005-0000-0000-0000EF160000}"/>
    <cellStyle name="Normal 14 3 3" xfId="2123" xr:uid="{00000000-0005-0000-0000-0000F0160000}"/>
    <cellStyle name="Normal 14 3 4" xfId="2265" xr:uid="{00000000-0005-0000-0000-0000F1160000}"/>
    <cellStyle name="Normal 14 3 5" xfId="2377" xr:uid="{00000000-0005-0000-0000-0000F2160000}"/>
    <cellStyle name="Normal 14 4" xfId="1303" xr:uid="{00000000-0005-0000-0000-0000F3160000}"/>
    <cellStyle name="Normal 14 5" xfId="1663" xr:uid="{00000000-0005-0000-0000-0000F4160000}"/>
    <cellStyle name="Normal 14 6" xfId="1925" xr:uid="{00000000-0005-0000-0000-0000F5160000}"/>
    <cellStyle name="Normal 15" xfId="759" xr:uid="{00000000-0005-0000-0000-0000F6160000}"/>
    <cellStyle name="Normal 15 10" xfId="3407" xr:uid="{00000000-0005-0000-0000-0000F7160000}"/>
    <cellStyle name="Normal 15 10 10" xfId="12369" xr:uid="{00000000-0005-0000-0000-0000F8160000}"/>
    <cellStyle name="Normal 15 10 10 2" xfId="25792" xr:uid="{BA4626BE-07D3-41A9-9193-C60BFD0B628B}"/>
    <cellStyle name="Normal 15 10 11" xfId="13398" xr:uid="{00000000-0005-0000-0000-0000F9160000}"/>
    <cellStyle name="Normal 15 10 11 2" xfId="26821" xr:uid="{B6721E49-689E-47BA-A152-7EBEC988C123}"/>
    <cellStyle name="Normal 15 10 12" xfId="14430" xr:uid="{00000000-0005-0000-0000-0000FA160000}"/>
    <cellStyle name="Normal 15 10 12 2" xfId="27853" xr:uid="{4926AB57-620B-48E1-B468-979183F2E529}"/>
    <cellStyle name="Normal 15 10 13" xfId="15460" xr:uid="{00000000-0005-0000-0000-0000FB160000}"/>
    <cellStyle name="Normal 15 10 13 2" xfId="28883" xr:uid="{B64CD101-4873-454B-A65C-A066749CF602}"/>
    <cellStyle name="Normal 15 10 14" xfId="16515" xr:uid="{00000000-0005-0000-0000-0000FC160000}"/>
    <cellStyle name="Normal 15 10 14 2" xfId="29938" xr:uid="{BCE7DDD0-4F7F-4150-BC3E-C2886435FCA6}"/>
    <cellStyle name="Normal 15 10 15" xfId="17469" xr:uid="{23567634-0F87-4528-BB68-408B8C35032A}"/>
    <cellStyle name="Normal 15 10 2" xfId="3408" xr:uid="{00000000-0005-0000-0000-0000FD160000}"/>
    <cellStyle name="Normal 15 10 2 10" xfId="14431" xr:uid="{00000000-0005-0000-0000-0000FE160000}"/>
    <cellStyle name="Normal 15 10 2 10 2" xfId="27854" xr:uid="{65BCE6D3-2F7E-41EE-A146-1CD374F8E86D}"/>
    <cellStyle name="Normal 15 10 2 11" xfId="15461" xr:uid="{00000000-0005-0000-0000-0000FF160000}"/>
    <cellStyle name="Normal 15 10 2 11 2" xfId="28884" xr:uid="{5FFAFE19-BF86-4121-99F2-329345501ED8}"/>
    <cellStyle name="Normal 15 10 2 12" xfId="16516" xr:uid="{00000000-0005-0000-0000-000000170000}"/>
    <cellStyle name="Normal 15 10 2 12 2" xfId="29939" xr:uid="{0419F730-63A7-41EB-8F5D-D4067041FEBB}"/>
    <cellStyle name="Normal 15 10 2 13" xfId="17470" xr:uid="{CC4FD996-9895-4A8E-AB00-CC921803025E}"/>
    <cellStyle name="Normal 15 10 2 2" xfId="4673" xr:uid="{00000000-0005-0000-0000-000001170000}"/>
    <cellStyle name="Normal 15 10 2 2 10" xfId="16517" xr:uid="{00000000-0005-0000-0000-000002170000}"/>
    <cellStyle name="Normal 15 10 2 2 10 2" xfId="29940" xr:uid="{B7402AFD-134C-4114-8FDE-2CDA8234F81F}"/>
    <cellStyle name="Normal 15 10 2 2 11" xfId="18097" xr:uid="{D3A05D2F-48DC-482A-BF84-130B5A2271A7}"/>
    <cellStyle name="Normal 15 10 2 2 2" xfId="5179" xr:uid="{00000000-0005-0000-0000-000003170000}"/>
    <cellStyle name="Normal 15 10 2 2 2 2" xfId="9289" xr:uid="{00000000-0005-0000-0000-000004170000}"/>
    <cellStyle name="Normal 15 10 2 2 2 2 2" xfId="22712" xr:uid="{4730A917-BCD3-4483-9AD2-0E646EEC0EFB}"/>
    <cellStyle name="Normal 15 10 2 2 2 3" xfId="18602" xr:uid="{768F2FFB-75DA-4DED-8762-8A0F479EB4A6}"/>
    <cellStyle name="Normal 15 10 2 2 3" xfId="6201" xr:uid="{00000000-0005-0000-0000-000005170000}"/>
    <cellStyle name="Normal 15 10 2 2 3 2" xfId="10311" xr:uid="{00000000-0005-0000-0000-000006170000}"/>
    <cellStyle name="Normal 15 10 2 2 3 2 2" xfId="23734" xr:uid="{87B3E4B1-EBC8-42E7-A379-ABCB4FE04F43}"/>
    <cellStyle name="Normal 15 10 2 2 3 3" xfId="19624" xr:uid="{C21DEB86-F615-4893-B268-2A6A768F98E5}"/>
    <cellStyle name="Normal 15 10 2 2 4" xfId="7230" xr:uid="{00000000-0005-0000-0000-000007170000}"/>
    <cellStyle name="Normal 15 10 2 2 4 2" xfId="11340" xr:uid="{00000000-0005-0000-0000-000008170000}"/>
    <cellStyle name="Normal 15 10 2 2 4 2 2" xfId="24763" xr:uid="{366693A7-99C5-4F48-A5F7-9A78B87D6D1C}"/>
    <cellStyle name="Normal 15 10 2 2 4 3" xfId="20653" xr:uid="{A3C0E9D2-A3EA-4606-8AD0-D85B206D6F56}"/>
    <cellStyle name="Normal 15 10 2 2 5" xfId="8784" xr:uid="{00000000-0005-0000-0000-000009170000}"/>
    <cellStyle name="Normal 15 10 2 2 5 2" xfId="22207" xr:uid="{BD9DCB40-ABA3-444F-9B85-4FD2E655792C}"/>
    <cellStyle name="Normal 15 10 2 2 6" xfId="12371" xr:uid="{00000000-0005-0000-0000-00000A170000}"/>
    <cellStyle name="Normal 15 10 2 2 6 2" xfId="25794" xr:uid="{3814EE74-BB59-4F35-A9D2-96DB0F9CD374}"/>
    <cellStyle name="Normal 15 10 2 2 7" xfId="13400" xr:uid="{00000000-0005-0000-0000-00000B170000}"/>
    <cellStyle name="Normal 15 10 2 2 7 2" xfId="26823" xr:uid="{D3209D96-12E1-450E-A8D2-BCE9C08A032C}"/>
    <cellStyle name="Normal 15 10 2 2 8" xfId="14432" xr:uid="{00000000-0005-0000-0000-00000C170000}"/>
    <cellStyle name="Normal 15 10 2 2 8 2" xfId="27855" xr:uid="{0EC1053A-F5BC-4B2F-B581-6BD2AF897E91}"/>
    <cellStyle name="Normal 15 10 2 2 9" xfId="15462" xr:uid="{00000000-0005-0000-0000-00000D170000}"/>
    <cellStyle name="Normal 15 10 2 2 9 2" xfId="28885" xr:uid="{1B1B3323-B184-4577-917A-222C03F11EAE}"/>
    <cellStyle name="Normal 15 10 2 3" xfId="4324" xr:uid="{00000000-0005-0000-0000-00000E170000}"/>
    <cellStyle name="Normal 15 10 2 3 10" xfId="16518" xr:uid="{00000000-0005-0000-0000-00000F170000}"/>
    <cellStyle name="Normal 15 10 2 3 10 2" xfId="29941" xr:uid="{770F9503-7504-4C9E-96A4-DD262D8E2574}"/>
    <cellStyle name="Normal 15 10 2 3 11" xfId="17756" xr:uid="{72502935-B24B-49F5-8BCE-D003DDAA14D8}"/>
    <cellStyle name="Normal 15 10 2 3 2" xfId="5180" xr:uid="{00000000-0005-0000-0000-000010170000}"/>
    <cellStyle name="Normal 15 10 2 3 2 2" xfId="9290" xr:uid="{00000000-0005-0000-0000-000011170000}"/>
    <cellStyle name="Normal 15 10 2 3 2 2 2" xfId="22713" xr:uid="{1E6144AE-6139-4AF2-A496-F8176700977D}"/>
    <cellStyle name="Normal 15 10 2 3 2 3" xfId="18603" xr:uid="{8ACA0F7F-C920-4461-8A4F-DF62A0C24D7B}"/>
    <cellStyle name="Normal 15 10 2 3 3" xfId="6202" xr:uid="{00000000-0005-0000-0000-000012170000}"/>
    <cellStyle name="Normal 15 10 2 3 3 2" xfId="10312" xr:uid="{00000000-0005-0000-0000-000013170000}"/>
    <cellStyle name="Normal 15 10 2 3 3 2 2" xfId="23735" xr:uid="{1B25B75F-B0E1-4CD7-894F-381962A912A3}"/>
    <cellStyle name="Normal 15 10 2 3 3 3" xfId="19625" xr:uid="{B41DB110-82C2-4F88-A24D-9C334C742686}"/>
    <cellStyle name="Normal 15 10 2 3 4" xfId="7231" xr:uid="{00000000-0005-0000-0000-000014170000}"/>
    <cellStyle name="Normal 15 10 2 3 4 2" xfId="11341" xr:uid="{00000000-0005-0000-0000-000015170000}"/>
    <cellStyle name="Normal 15 10 2 3 4 2 2" xfId="24764" xr:uid="{46BDDC15-4D8B-4293-AAE6-B09A7A9B4B7E}"/>
    <cellStyle name="Normal 15 10 2 3 4 3" xfId="20654" xr:uid="{63E07DA7-BDCF-49CE-8291-C66C39D264FC}"/>
    <cellStyle name="Normal 15 10 2 3 5" xfId="8443" xr:uid="{00000000-0005-0000-0000-000016170000}"/>
    <cellStyle name="Normal 15 10 2 3 5 2" xfId="21866" xr:uid="{44CC2DD8-61B5-4CB7-891C-30418DA5360F}"/>
    <cellStyle name="Normal 15 10 2 3 6" xfId="12372" xr:uid="{00000000-0005-0000-0000-000017170000}"/>
    <cellStyle name="Normal 15 10 2 3 6 2" xfId="25795" xr:uid="{5677897F-7DDF-48C5-B676-74B674339462}"/>
    <cellStyle name="Normal 15 10 2 3 7" xfId="13401" xr:uid="{00000000-0005-0000-0000-000018170000}"/>
    <cellStyle name="Normal 15 10 2 3 7 2" xfId="26824" xr:uid="{942067E8-BE3F-4C1B-8DDB-220E0C2CD668}"/>
    <cellStyle name="Normal 15 10 2 3 8" xfId="14433" xr:uid="{00000000-0005-0000-0000-000019170000}"/>
    <cellStyle name="Normal 15 10 2 3 8 2" xfId="27856" xr:uid="{6FAE44B3-CF77-4523-BF99-697143416132}"/>
    <cellStyle name="Normal 15 10 2 3 9" xfId="15463" xr:uid="{00000000-0005-0000-0000-00001A170000}"/>
    <cellStyle name="Normal 15 10 2 3 9 2" xfId="28886" xr:uid="{68705A62-E2F5-49BB-9FFF-58774E209EAD}"/>
    <cellStyle name="Normal 15 10 2 4" xfId="5178" xr:uid="{00000000-0005-0000-0000-00001B170000}"/>
    <cellStyle name="Normal 15 10 2 4 2" xfId="9288" xr:uid="{00000000-0005-0000-0000-00001C170000}"/>
    <cellStyle name="Normal 15 10 2 4 2 2" xfId="22711" xr:uid="{6D35191B-2F7F-44DE-B386-DE16BD1D37BC}"/>
    <cellStyle name="Normal 15 10 2 4 3" xfId="18601" xr:uid="{FBE05FE5-5C74-4813-BC51-69C05047CBE9}"/>
    <cellStyle name="Normal 15 10 2 5" xfId="6200" xr:uid="{00000000-0005-0000-0000-00001D170000}"/>
    <cellStyle name="Normal 15 10 2 5 2" xfId="10310" xr:uid="{00000000-0005-0000-0000-00001E170000}"/>
    <cellStyle name="Normal 15 10 2 5 2 2" xfId="23733" xr:uid="{F75582B1-0E09-4C21-8960-8A75C64B02C2}"/>
    <cellStyle name="Normal 15 10 2 5 3" xfId="19623" xr:uid="{D9959B60-149B-4D29-A813-7C04DC6BAB2E}"/>
    <cellStyle name="Normal 15 10 2 6" xfId="7229" xr:uid="{00000000-0005-0000-0000-00001F170000}"/>
    <cellStyle name="Normal 15 10 2 6 2" xfId="11339" xr:uid="{00000000-0005-0000-0000-000020170000}"/>
    <cellStyle name="Normal 15 10 2 6 2 2" xfId="24762" xr:uid="{CC47D379-5C7A-4EB8-A0DD-9C01B4F57871}"/>
    <cellStyle name="Normal 15 10 2 6 3" xfId="20652" xr:uid="{B5CE6762-32D0-4EFD-8FA4-A05262C5E97C}"/>
    <cellStyle name="Normal 15 10 2 7" xfId="8157" xr:uid="{00000000-0005-0000-0000-000021170000}"/>
    <cellStyle name="Normal 15 10 2 7 2" xfId="21580" xr:uid="{AC837895-C52A-445F-884A-08B611A89994}"/>
    <cellStyle name="Normal 15 10 2 8" xfId="12370" xr:uid="{00000000-0005-0000-0000-000022170000}"/>
    <cellStyle name="Normal 15 10 2 8 2" xfId="25793" xr:uid="{D5F65D3F-1CF2-49B2-985E-FB5D1B5EDC20}"/>
    <cellStyle name="Normal 15 10 2 9" xfId="13399" xr:uid="{00000000-0005-0000-0000-000023170000}"/>
    <cellStyle name="Normal 15 10 2 9 2" xfId="26822" xr:uid="{8758866C-C67E-4D8F-B5EC-7ACD77A6006B}"/>
    <cellStyle name="Normal 15 10 3" xfId="3409" xr:uid="{00000000-0005-0000-0000-000024170000}"/>
    <cellStyle name="Normal 15 10 3 10" xfId="14434" xr:uid="{00000000-0005-0000-0000-000025170000}"/>
    <cellStyle name="Normal 15 10 3 10 2" xfId="27857" xr:uid="{7CE8D650-F38F-4062-8498-124EA0BFF286}"/>
    <cellStyle name="Normal 15 10 3 11" xfId="15464" xr:uid="{00000000-0005-0000-0000-000026170000}"/>
    <cellStyle name="Normal 15 10 3 11 2" xfId="28887" xr:uid="{BB5F425D-1C53-41C4-8FC9-EBDEC30D9B58}"/>
    <cellStyle name="Normal 15 10 3 12" xfId="16519" xr:uid="{00000000-0005-0000-0000-000027170000}"/>
    <cellStyle name="Normal 15 10 3 12 2" xfId="29942" xr:uid="{C9DE9A09-34BB-4D04-B51B-3863BFB26CBB}"/>
    <cellStyle name="Normal 15 10 3 13" xfId="17471" xr:uid="{C40CA7DF-3CF9-47EB-9E35-B02C564A3C90}"/>
    <cellStyle name="Normal 15 10 3 2" xfId="4674" xr:uid="{00000000-0005-0000-0000-000028170000}"/>
    <cellStyle name="Normal 15 10 3 2 10" xfId="16520" xr:uid="{00000000-0005-0000-0000-000029170000}"/>
    <cellStyle name="Normal 15 10 3 2 10 2" xfId="29943" xr:uid="{5747131A-3573-4FB4-BFB0-4D0460844EC9}"/>
    <cellStyle name="Normal 15 10 3 2 11" xfId="18098" xr:uid="{EE8637A8-C274-4881-BA67-4357BB0F9012}"/>
    <cellStyle name="Normal 15 10 3 2 2" xfId="5182" xr:uid="{00000000-0005-0000-0000-00002A170000}"/>
    <cellStyle name="Normal 15 10 3 2 2 2" xfId="9292" xr:uid="{00000000-0005-0000-0000-00002B170000}"/>
    <cellStyle name="Normal 15 10 3 2 2 2 2" xfId="22715" xr:uid="{23F5031C-DED0-43C3-A442-F1F99A6EBE48}"/>
    <cellStyle name="Normal 15 10 3 2 2 3" xfId="18605" xr:uid="{DAC16151-3E28-4BC6-89AA-4DF1AEDDAA51}"/>
    <cellStyle name="Normal 15 10 3 2 3" xfId="6204" xr:uid="{00000000-0005-0000-0000-00002C170000}"/>
    <cellStyle name="Normal 15 10 3 2 3 2" xfId="10314" xr:uid="{00000000-0005-0000-0000-00002D170000}"/>
    <cellStyle name="Normal 15 10 3 2 3 2 2" xfId="23737" xr:uid="{5AE6FE5A-CE83-44AE-A48C-5424E45FE9B3}"/>
    <cellStyle name="Normal 15 10 3 2 3 3" xfId="19627" xr:uid="{961599FF-2D47-47D3-8F9B-FEE6C991BA8A}"/>
    <cellStyle name="Normal 15 10 3 2 4" xfId="7233" xr:uid="{00000000-0005-0000-0000-00002E170000}"/>
    <cellStyle name="Normal 15 10 3 2 4 2" xfId="11343" xr:uid="{00000000-0005-0000-0000-00002F170000}"/>
    <cellStyle name="Normal 15 10 3 2 4 2 2" xfId="24766" xr:uid="{7E0C9F9B-F91A-402A-B609-5A9E20DCC2F0}"/>
    <cellStyle name="Normal 15 10 3 2 4 3" xfId="20656" xr:uid="{23C20CBE-C496-4ABF-963A-D9213ACCBF44}"/>
    <cellStyle name="Normal 15 10 3 2 5" xfId="8785" xr:uid="{00000000-0005-0000-0000-000030170000}"/>
    <cellStyle name="Normal 15 10 3 2 5 2" xfId="22208" xr:uid="{4307C8CA-C283-486E-A63B-5F92F125990C}"/>
    <cellStyle name="Normal 15 10 3 2 6" xfId="12374" xr:uid="{00000000-0005-0000-0000-000031170000}"/>
    <cellStyle name="Normal 15 10 3 2 6 2" xfId="25797" xr:uid="{29FC4865-5462-4255-827D-C4E9FCEC93B7}"/>
    <cellStyle name="Normal 15 10 3 2 7" xfId="13403" xr:uid="{00000000-0005-0000-0000-000032170000}"/>
    <cellStyle name="Normal 15 10 3 2 7 2" xfId="26826" xr:uid="{F1A3E783-089C-4423-B665-7FE3CF57D461}"/>
    <cellStyle name="Normal 15 10 3 2 8" xfId="14435" xr:uid="{00000000-0005-0000-0000-000033170000}"/>
    <cellStyle name="Normal 15 10 3 2 8 2" xfId="27858" xr:uid="{07F42781-4484-49A0-815A-F2BEB849FEB0}"/>
    <cellStyle name="Normal 15 10 3 2 9" xfId="15465" xr:uid="{00000000-0005-0000-0000-000034170000}"/>
    <cellStyle name="Normal 15 10 3 2 9 2" xfId="28888" xr:uid="{A8C527C9-FB87-4765-B955-6282EC7ADFA1}"/>
    <cellStyle name="Normal 15 10 3 3" xfId="4325" xr:uid="{00000000-0005-0000-0000-000035170000}"/>
    <cellStyle name="Normal 15 10 3 3 10" xfId="16521" xr:uid="{00000000-0005-0000-0000-000036170000}"/>
    <cellStyle name="Normal 15 10 3 3 10 2" xfId="29944" xr:uid="{4D5680D1-9C78-4935-8B27-1AE899E2BFE5}"/>
    <cellStyle name="Normal 15 10 3 3 11" xfId="17757" xr:uid="{85AAFDCD-B4B9-4049-B11D-7087B916E3CA}"/>
    <cellStyle name="Normal 15 10 3 3 2" xfId="5183" xr:uid="{00000000-0005-0000-0000-000037170000}"/>
    <cellStyle name="Normal 15 10 3 3 2 2" xfId="9293" xr:uid="{00000000-0005-0000-0000-000038170000}"/>
    <cellStyle name="Normal 15 10 3 3 2 2 2" xfId="22716" xr:uid="{866A48C6-065A-47C7-BF4B-D51DDABD8663}"/>
    <cellStyle name="Normal 15 10 3 3 2 3" xfId="18606" xr:uid="{193C13C6-8337-46C3-B621-1E198466545D}"/>
    <cellStyle name="Normal 15 10 3 3 3" xfId="6205" xr:uid="{00000000-0005-0000-0000-000039170000}"/>
    <cellStyle name="Normal 15 10 3 3 3 2" xfId="10315" xr:uid="{00000000-0005-0000-0000-00003A170000}"/>
    <cellStyle name="Normal 15 10 3 3 3 2 2" xfId="23738" xr:uid="{CBE9454E-8D52-4874-8D1A-28ABC1BC2CAD}"/>
    <cellStyle name="Normal 15 10 3 3 3 3" xfId="19628" xr:uid="{5762B0FB-FE1F-478F-A140-1AA29E29AB8C}"/>
    <cellStyle name="Normal 15 10 3 3 4" xfId="7234" xr:uid="{00000000-0005-0000-0000-00003B170000}"/>
    <cellStyle name="Normal 15 10 3 3 4 2" xfId="11344" xr:uid="{00000000-0005-0000-0000-00003C170000}"/>
    <cellStyle name="Normal 15 10 3 3 4 2 2" xfId="24767" xr:uid="{BDBC0048-BE72-4146-925A-6C6F4D319BCD}"/>
    <cellStyle name="Normal 15 10 3 3 4 3" xfId="20657" xr:uid="{F0C90284-A7AA-4CA6-AFD9-2E2B51C25F98}"/>
    <cellStyle name="Normal 15 10 3 3 5" xfId="8444" xr:uid="{00000000-0005-0000-0000-00003D170000}"/>
    <cellStyle name="Normal 15 10 3 3 5 2" xfId="21867" xr:uid="{9482A61F-E18D-4704-A3E9-1B039C01B0DA}"/>
    <cellStyle name="Normal 15 10 3 3 6" xfId="12375" xr:uid="{00000000-0005-0000-0000-00003E170000}"/>
    <cellStyle name="Normal 15 10 3 3 6 2" xfId="25798" xr:uid="{D9031133-E98D-40EB-8B08-A73AAF662D0A}"/>
    <cellStyle name="Normal 15 10 3 3 7" xfId="13404" xr:uid="{00000000-0005-0000-0000-00003F170000}"/>
    <cellStyle name="Normal 15 10 3 3 7 2" xfId="26827" xr:uid="{A70C6786-109A-4318-8CFB-7491D696EA53}"/>
    <cellStyle name="Normal 15 10 3 3 8" xfId="14436" xr:uid="{00000000-0005-0000-0000-000040170000}"/>
    <cellStyle name="Normal 15 10 3 3 8 2" xfId="27859" xr:uid="{29B6A98B-2316-4B3E-839B-269942848869}"/>
    <cellStyle name="Normal 15 10 3 3 9" xfId="15466" xr:uid="{00000000-0005-0000-0000-000041170000}"/>
    <cellStyle name="Normal 15 10 3 3 9 2" xfId="28889" xr:uid="{89B34D02-A61C-4317-B08A-CAD1BA79C55F}"/>
    <cellStyle name="Normal 15 10 3 4" xfId="5181" xr:uid="{00000000-0005-0000-0000-000042170000}"/>
    <cellStyle name="Normal 15 10 3 4 2" xfId="9291" xr:uid="{00000000-0005-0000-0000-000043170000}"/>
    <cellStyle name="Normal 15 10 3 4 2 2" xfId="22714" xr:uid="{D1552399-3631-402D-9327-F29296D473F1}"/>
    <cellStyle name="Normal 15 10 3 4 3" xfId="18604" xr:uid="{7D7DB964-AB48-4BAE-9D1B-6351B0524F98}"/>
    <cellStyle name="Normal 15 10 3 5" xfId="6203" xr:uid="{00000000-0005-0000-0000-000044170000}"/>
    <cellStyle name="Normal 15 10 3 5 2" xfId="10313" xr:uid="{00000000-0005-0000-0000-000045170000}"/>
    <cellStyle name="Normal 15 10 3 5 2 2" xfId="23736" xr:uid="{A8DFE004-879E-410A-AC91-3EDD61786604}"/>
    <cellStyle name="Normal 15 10 3 5 3" xfId="19626" xr:uid="{52D440B0-EC63-4E64-8463-FA23A4B9A55A}"/>
    <cellStyle name="Normal 15 10 3 6" xfId="7232" xr:uid="{00000000-0005-0000-0000-000046170000}"/>
    <cellStyle name="Normal 15 10 3 6 2" xfId="11342" xr:uid="{00000000-0005-0000-0000-000047170000}"/>
    <cellStyle name="Normal 15 10 3 6 2 2" xfId="24765" xr:uid="{56271CB6-0DE6-416B-B4AB-262945056A14}"/>
    <cellStyle name="Normal 15 10 3 6 3" xfId="20655" xr:uid="{7F8A2E67-E907-46CD-9B90-AD5C736DB6B5}"/>
    <cellStyle name="Normal 15 10 3 7" xfId="8158" xr:uid="{00000000-0005-0000-0000-000048170000}"/>
    <cellStyle name="Normal 15 10 3 7 2" xfId="21581" xr:uid="{98F6E301-8850-4F87-BFD0-2D851255CB67}"/>
    <cellStyle name="Normal 15 10 3 8" xfId="12373" xr:uid="{00000000-0005-0000-0000-000049170000}"/>
    <cellStyle name="Normal 15 10 3 8 2" xfId="25796" xr:uid="{496FB88D-1655-4542-9704-B341D0C1A1E8}"/>
    <cellStyle name="Normal 15 10 3 9" xfId="13402" xr:uid="{00000000-0005-0000-0000-00004A170000}"/>
    <cellStyle name="Normal 15 10 3 9 2" xfId="26825" xr:uid="{E80C6442-ED6E-4B3E-BBF0-3E3D7DCA69CE}"/>
    <cellStyle name="Normal 15 10 4" xfId="4672" xr:uid="{00000000-0005-0000-0000-00004B170000}"/>
    <cellStyle name="Normal 15 10 4 10" xfId="16522" xr:uid="{00000000-0005-0000-0000-00004C170000}"/>
    <cellStyle name="Normal 15 10 4 10 2" xfId="29945" xr:uid="{DB99B9AA-2648-4733-97CC-0C3D44E2D17E}"/>
    <cellStyle name="Normal 15 10 4 11" xfId="18096" xr:uid="{2ADD811C-0202-47BB-8676-4CD36DFADBD7}"/>
    <cellStyle name="Normal 15 10 4 2" xfId="5184" xr:uid="{00000000-0005-0000-0000-00004D170000}"/>
    <cellStyle name="Normal 15 10 4 2 2" xfId="9294" xr:uid="{00000000-0005-0000-0000-00004E170000}"/>
    <cellStyle name="Normal 15 10 4 2 2 2" xfId="22717" xr:uid="{3C5307FE-3157-46E1-962D-7AA8CE19F118}"/>
    <cellStyle name="Normal 15 10 4 2 3" xfId="18607" xr:uid="{A97D22BE-FDE9-45F0-A8E1-7F6C6932FC0F}"/>
    <cellStyle name="Normal 15 10 4 3" xfId="6206" xr:uid="{00000000-0005-0000-0000-00004F170000}"/>
    <cellStyle name="Normal 15 10 4 3 2" xfId="10316" xr:uid="{00000000-0005-0000-0000-000050170000}"/>
    <cellStyle name="Normal 15 10 4 3 2 2" xfId="23739" xr:uid="{D193D6D7-9F54-4541-9F42-D65116269FEB}"/>
    <cellStyle name="Normal 15 10 4 3 3" xfId="19629" xr:uid="{1F39CA07-0327-4312-B410-C93D31A442B3}"/>
    <cellStyle name="Normal 15 10 4 4" xfId="7235" xr:uid="{00000000-0005-0000-0000-000051170000}"/>
    <cellStyle name="Normal 15 10 4 4 2" xfId="11345" xr:uid="{00000000-0005-0000-0000-000052170000}"/>
    <cellStyle name="Normal 15 10 4 4 2 2" xfId="24768" xr:uid="{DF8DE80F-5EF8-4EE9-906C-BA0F3BB390E2}"/>
    <cellStyle name="Normal 15 10 4 4 3" xfId="20658" xr:uid="{EEB47487-5427-496A-88BE-4D8B553D8DF1}"/>
    <cellStyle name="Normal 15 10 4 5" xfId="8783" xr:uid="{00000000-0005-0000-0000-000053170000}"/>
    <cellStyle name="Normal 15 10 4 5 2" xfId="22206" xr:uid="{BF3FC5ED-4277-4FF3-8741-B5E410860BB2}"/>
    <cellStyle name="Normal 15 10 4 6" xfId="12376" xr:uid="{00000000-0005-0000-0000-000054170000}"/>
    <cellStyle name="Normal 15 10 4 6 2" xfId="25799" xr:uid="{E83F2458-1544-48A9-BD84-63ECEF53CB57}"/>
    <cellStyle name="Normal 15 10 4 7" xfId="13405" xr:uid="{00000000-0005-0000-0000-000055170000}"/>
    <cellStyle name="Normal 15 10 4 7 2" xfId="26828" xr:uid="{300E0C5B-240D-4BE8-AFD6-FDA63F2A4F19}"/>
    <cellStyle name="Normal 15 10 4 8" xfId="14437" xr:uid="{00000000-0005-0000-0000-000056170000}"/>
    <cellStyle name="Normal 15 10 4 8 2" xfId="27860" xr:uid="{043C6954-DBAB-438D-A5E6-C1B6F5AB7D1A}"/>
    <cellStyle name="Normal 15 10 4 9" xfId="15467" xr:uid="{00000000-0005-0000-0000-000057170000}"/>
    <cellStyle name="Normal 15 10 4 9 2" xfId="28890" xr:uid="{353D248B-036D-470F-810A-2AC6DC047939}"/>
    <cellStyle name="Normal 15 10 5" xfId="4323" xr:uid="{00000000-0005-0000-0000-000058170000}"/>
    <cellStyle name="Normal 15 10 5 10" xfId="16523" xr:uid="{00000000-0005-0000-0000-000059170000}"/>
    <cellStyle name="Normal 15 10 5 10 2" xfId="29946" xr:uid="{9986F9CC-31D0-4843-82BA-6604F281C584}"/>
    <cellStyle name="Normal 15 10 5 11" xfId="17755" xr:uid="{BF8FFEBD-5D5A-4550-8454-783F2AF37844}"/>
    <cellStyle name="Normal 15 10 5 2" xfId="5185" xr:uid="{00000000-0005-0000-0000-00005A170000}"/>
    <cellStyle name="Normal 15 10 5 2 2" xfId="9295" xr:uid="{00000000-0005-0000-0000-00005B170000}"/>
    <cellStyle name="Normal 15 10 5 2 2 2" xfId="22718" xr:uid="{C314E87E-14D2-40F7-8898-361CD17F38A0}"/>
    <cellStyle name="Normal 15 10 5 2 3" xfId="18608" xr:uid="{689CDAB1-DE8D-4CD5-A532-44DE3A448321}"/>
    <cellStyle name="Normal 15 10 5 3" xfId="6207" xr:uid="{00000000-0005-0000-0000-00005C170000}"/>
    <cellStyle name="Normal 15 10 5 3 2" xfId="10317" xr:uid="{00000000-0005-0000-0000-00005D170000}"/>
    <cellStyle name="Normal 15 10 5 3 2 2" xfId="23740" xr:uid="{F30546D7-1E4C-4EF5-BFA2-08F368041B73}"/>
    <cellStyle name="Normal 15 10 5 3 3" xfId="19630" xr:uid="{3D3DC71F-FD38-4C38-9489-D2A55519271B}"/>
    <cellStyle name="Normal 15 10 5 4" xfId="7236" xr:uid="{00000000-0005-0000-0000-00005E170000}"/>
    <cellStyle name="Normal 15 10 5 4 2" xfId="11346" xr:uid="{00000000-0005-0000-0000-00005F170000}"/>
    <cellStyle name="Normal 15 10 5 4 2 2" xfId="24769" xr:uid="{C8C67963-EC6C-4714-923A-022855EA4638}"/>
    <cellStyle name="Normal 15 10 5 4 3" xfId="20659" xr:uid="{8C6B47D7-BEF4-40CF-8D98-B30DAF0818A0}"/>
    <cellStyle name="Normal 15 10 5 5" xfId="8442" xr:uid="{00000000-0005-0000-0000-000060170000}"/>
    <cellStyle name="Normal 15 10 5 5 2" xfId="21865" xr:uid="{DBCB4860-0C12-4A43-81B3-E53F89052AD4}"/>
    <cellStyle name="Normal 15 10 5 6" xfId="12377" xr:uid="{00000000-0005-0000-0000-000061170000}"/>
    <cellStyle name="Normal 15 10 5 6 2" xfId="25800" xr:uid="{DD576B5E-3B6D-45DF-BE61-C2C1242D46A1}"/>
    <cellStyle name="Normal 15 10 5 7" xfId="13406" xr:uid="{00000000-0005-0000-0000-000062170000}"/>
    <cellStyle name="Normal 15 10 5 7 2" xfId="26829" xr:uid="{54D10241-93AB-4E58-8DFB-CB689F82B9B1}"/>
    <cellStyle name="Normal 15 10 5 8" xfId="14438" xr:uid="{00000000-0005-0000-0000-000063170000}"/>
    <cellStyle name="Normal 15 10 5 8 2" xfId="27861" xr:uid="{259968A1-E6E9-490D-8213-94428FFA36FF}"/>
    <cellStyle name="Normal 15 10 5 9" xfId="15468" xr:uid="{00000000-0005-0000-0000-000064170000}"/>
    <cellStyle name="Normal 15 10 5 9 2" xfId="28891" xr:uid="{1298D746-0B47-4ACB-85BB-871F5E9D680E}"/>
    <cellStyle name="Normal 15 10 6" xfId="5177" xr:uid="{00000000-0005-0000-0000-000065170000}"/>
    <cellStyle name="Normal 15 10 6 2" xfId="9287" xr:uid="{00000000-0005-0000-0000-000066170000}"/>
    <cellStyle name="Normal 15 10 6 2 2" xfId="22710" xr:uid="{EB15A71F-112B-4ADE-A504-0A3B427C498A}"/>
    <cellStyle name="Normal 15 10 6 3" xfId="18600" xr:uid="{3470AE7E-7F28-4469-A9F0-096C74F99E05}"/>
    <cellStyle name="Normal 15 10 7" xfId="6199" xr:uid="{00000000-0005-0000-0000-000067170000}"/>
    <cellStyle name="Normal 15 10 7 2" xfId="10309" xr:uid="{00000000-0005-0000-0000-000068170000}"/>
    <cellStyle name="Normal 15 10 7 2 2" xfId="23732" xr:uid="{FF8770E5-B225-4205-A247-4FB9ABD9F2A3}"/>
    <cellStyle name="Normal 15 10 7 3" xfId="19622" xr:uid="{4B43650F-0887-4DC8-84B7-0600BF9F73EB}"/>
    <cellStyle name="Normal 15 10 8" xfId="7228" xr:uid="{00000000-0005-0000-0000-000069170000}"/>
    <cellStyle name="Normal 15 10 8 2" xfId="11338" xr:uid="{00000000-0005-0000-0000-00006A170000}"/>
    <cellStyle name="Normal 15 10 8 2 2" xfId="24761" xr:uid="{80F86955-C8C7-417A-9772-CE394801C7E8}"/>
    <cellStyle name="Normal 15 10 8 3" xfId="20651" xr:uid="{DE1274C8-DFCA-4523-992F-C5C62C88312E}"/>
    <cellStyle name="Normal 15 10 9" xfId="8156" xr:uid="{00000000-0005-0000-0000-00006B170000}"/>
    <cellStyle name="Normal 15 10 9 2" xfId="21579" xr:uid="{1D2193EE-546E-47B3-9D94-1CFFAD33C518}"/>
    <cellStyle name="Normal 15 2" xfId="760" xr:uid="{00000000-0005-0000-0000-00006C170000}"/>
    <cellStyle name="Normal 15 2 2" xfId="3410" xr:uid="{00000000-0005-0000-0000-00006D170000}"/>
    <cellStyle name="Normal 15 2 3" xfId="3411" xr:uid="{00000000-0005-0000-0000-00006E170000}"/>
    <cellStyle name="Normal 15 2 4" xfId="3412" xr:uid="{00000000-0005-0000-0000-00006F170000}"/>
    <cellStyle name="Normal 15 2 5" xfId="3413" xr:uid="{00000000-0005-0000-0000-000070170000}"/>
    <cellStyle name="Normal 15 2 6" xfId="3414" xr:uid="{00000000-0005-0000-0000-000071170000}"/>
    <cellStyle name="Normal 15 2 7" xfId="3415" xr:uid="{00000000-0005-0000-0000-000072170000}"/>
    <cellStyle name="Normal 15 2 8" xfId="3416" xr:uid="{00000000-0005-0000-0000-000073170000}"/>
    <cellStyle name="Normal 15 3" xfId="1526" xr:uid="{00000000-0005-0000-0000-000074170000}"/>
    <cellStyle name="Normal 15 3 10" xfId="3418" xr:uid="{00000000-0005-0000-0000-000075170000}"/>
    <cellStyle name="Normal 15 3 10 10" xfId="14440" xr:uid="{00000000-0005-0000-0000-000076170000}"/>
    <cellStyle name="Normal 15 3 10 10 2" xfId="27863" xr:uid="{4A53CF67-5252-4BBB-9A40-AC894A19520E}"/>
    <cellStyle name="Normal 15 3 10 11" xfId="15470" xr:uid="{00000000-0005-0000-0000-000077170000}"/>
    <cellStyle name="Normal 15 3 10 11 2" xfId="28893" xr:uid="{69D9A0EE-FBF6-4219-82EC-81D760340AFC}"/>
    <cellStyle name="Normal 15 3 10 12" xfId="16525" xr:uid="{00000000-0005-0000-0000-000078170000}"/>
    <cellStyle name="Normal 15 3 10 12 2" xfId="29948" xr:uid="{8EBB688A-8136-4AC3-9DE2-15F10EC440B1}"/>
    <cellStyle name="Normal 15 3 10 13" xfId="17473" xr:uid="{60B4D732-7612-42D8-9117-648745D27FB1}"/>
    <cellStyle name="Normal 15 3 10 2" xfId="4676" xr:uid="{00000000-0005-0000-0000-000079170000}"/>
    <cellStyle name="Normal 15 3 10 2 10" xfId="16526" xr:uid="{00000000-0005-0000-0000-00007A170000}"/>
    <cellStyle name="Normal 15 3 10 2 10 2" xfId="29949" xr:uid="{0D792A2B-0A01-436E-A825-59304D06FE1F}"/>
    <cellStyle name="Normal 15 3 10 2 11" xfId="18100" xr:uid="{480FDBBC-B07A-4171-8590-D085223C8274}"/>
    <cellStyle name="Normal 15 3 10 2 2" xfId="5188" xr:uid="{00000000-0005-0000-0000-00007B170000}"/>
    <cellStyle name="Normal 15 3 10 2 2 2" xfId="9298" xr:uid="{00000000-0005-0000-0000-00007C170000}"/>
    <cellStyle name="Normal 15 3 10 2 2 2 2" xfId="22721" xr:uid="{629BA9C8-1315-4AF6-9E6E-12BDAA80CC90}"/>
    <cellStyle name="Normal 15 3 10 2 2 3" xfId="18611" xr:uid="{23A464D6-FA31-4893-B6A9-5C42A073DD23}"/>
    <cellStyle name="Normal 15 3 10 2 3" xfId="6210" xr:uid="{00000000-0005-0000-0000-00007D170000}"/>
    <cellStyle name="Normal 15 3 10 2 3 2" xfId="10320" xr:uid="{00000000-0005-0000-0000-00007E170000}"/>
    <cellStyle name="Normal 15 3 10 2 3 2 2" xfId="23743" xr:uid="{B1B97903-5EC2-46F6-9728-0F906F3CD80A}"/>
    <cellStyle name="Normal 15 3 10 2 3 3" xfId="19633" xr:uid="{42BD057A-FD07-4DCA-9344-9C85E22775DF}"/>
    <cellStyle name="Normal 15 3 10 2 4" xfId="7239" xr:uid="{00000000-0005-0000-0000-00007F170000}"/>
    <cellStyle name="Normal 15 3 10 2 4 2" xfId="11349" xr:uid="{00000000-0005-0000-0000-000080170000}"/>
    <cellStyle name="Normal 15 3 10 2 4 2 2" xfId="24772" xr:uid="{C0031ED7-61FF-49E3-B459-8DF672C5BD50}"/>
    <cellStyle name="Normal 15 3 10 2 4 3" xfId="20662" xr:uid="{96CACDC8-E506-43D1-AA10-798206A9B08B}"/>
    <cellStyle name="Normal 15 3 10 2 5" xfId="8787" xr:uid="{00000000-0005-0000-0000-000081170000}"/>
    <cellStyle name="Normal 15 3 10 2 5 2" xfId="22210" xr:uid="{DE236F6A-64F7-4326-80A2-E56C691B36F3}"/>
    <cellStyle name="Normal 15 3 10 2 6" xfId="12380" xr:uid="{00000000-0005-0000-0000-000082170000}"/>
    <cellStyle name="Normal 15 3 10 2 6 2" xfId="25803" xr:uid="{45E4E39C-0D53-41E5-91B5-21B210CEF618}"/>
    <cellStyle name="Normal 15 3 10 2 7" xfId="13409" xr:uid="{00000000-0005-0000-0000-000083170000}"/>
    <cellStyle name="Normal 15 3 10 2 7 2" xfId="26832" xr:uid="{3D26FD59-542A-465C-AA10-DF090D665376}"/>
    <cellStyle name="Normal 15 3 10 2 8" xfId="14441" xr:uid="{00000000-0005-0000-0000-000084170000}"/>
    <cellStyle name="Normal 15 3 10 2 8 2" xfId="27864" xr:uid="{ACE2EA32-5817-47C5-AA18-144D1B88B360}"/>
    <cellStyle name="Normal 15 3 10 2 9" xfId="15471" xr:uid="{00000000-0005-0000-0000-000085170000}"/>
    <cellStyle name="Normal 15 3 10 2 9 2" xfId="28894" xr:uid="{D32842A5-8044-4F9A-816B-89AB72E5B41F}"/>
    <cellStyle name="Normal 15 3 10 3" xfId="4327" xr:uid="{00000000-0005-0000-0000-000086170000}"/>
    <cellStyle name="Normal 15 3 10 3 10" xfId="16527" xr:uid="{00000000-0005-0000-0000-000087170000}"/>
    <cellStyle name="Normal 15 3 10 3 10 2" xfId="29950" xr:uid="{7A11E16E-D56C-4EE7-B635-AA343DC14029}"/>
    <cellStyle name="Normal 15 3 10 3 11" xfId="17759" xr:uid="{ADF189DD-E30A-4199-9F82-9984AE8435E7}"/>
    <cellStyle name="Normal 15 3 10 3 2" xfId="5189" xr:uid="{00000000-0005-0000-0000-000088170000}"/>
    <cellStyle name="Normal 15 3 10 3 2 2" xfId="9299" xr:uid="{00000000-0005-0000-0000-000089170000}"/>
    <cellStyle name="Normal 15 3 10 3 2 2 2" xfId="22722" xr:uid="{0E710710-3198-4DBF-9DD4-4FBD997FD1F1}"/>
    <cellStyle name="Normal 15 3 10 3 2 3" xfId="18612" xr:uid="{65D9AE7B-0D2A-4790-9C13-29CB58A49910}"/>
    <cellStyle name="Normal 15 3 10 3 3" xfId="6211" xr:uid="{00000000-0005-0000-0000-00008A170000}"/>
    <cellStyle name="Normal 15 3 10 3 3 2" xfId="10321" xr:uid="{00000000-0005-0000-0000-00008B170000}"/>
    <cellStyle name="Normal 15 3 10 3 3 2 2" xfId="23744" xr:uid="{F0E50E23-2A3E-4D45-BCDC-986A2F14AFEA}"/>
    <cellStyle name="Normal 15 3 10 3 3 3" xfId="19634" xr:uid="{432D3E13-E7A3-490C-BC57-F842BF048929}"/>
    <cellStyle name="Normal 15 3 10 3 4" xfId="7240" xr:uid="{00000000-0005-0000-0000-00008C170000}"/>
    <cellStyle name="Normal 15 3 10 3 4 2" xfId="11350" xr:uid="{00000000-0005-0000-0000-00008D170000}"/>
    <cellStyle name="Normal 15 3 10 3 4 2 2" xfId="24773" xr:uid="{8D710F79-CAAF-437D-90D0-5EAAB6BA8752}"/>
    <cellStyle name="Normal 15 3 10 3 4 3" xfId="20663" xr:uid="{7202E800-0B76-4F4A-B0A8-2F95B4B9FB18}"/>
    <cellStyle name="Normal 15 3 10 3 5" xfId="8446" xr:uid="{00000000-0005-0000-0000-00008E170000}"/>
    <cellStyle name="Normal 15 3 10 3 5 2" xfId="21869" xr:uid="{F4CFC7DF-4DE0-4D4A-874A-0E3A468097F1}"/>
    <cellStyle name="Normal 15 3 10 3 6" xfId="12381" xr:uid="{00000000-0005-0000-0000-00008F170000}"/>
    <cellStyle name="Normal 15 3 10 3 6 2" xfId="25804" xr:uid="{41AEC3E9-88AF-4059-A705-D8A9B34C5CA9}"/>
    <cellStyle name="Normal 15 3 10 3 7" xfId="13410" xr:uid="{00000000-0005-0000-0000-000090170000}"/>
    <cellStyle name="Normal 15 3 10 3 7 2" xfId="26833" xr:uid="{FD29E7A3-7821-4603-A393-E8657FEA0734}"/>
    <cellStyle name="Normal 15 3 10 3 8" xfId="14442" xr:uid="{00000000-0005-0000-0000-000091170000}"/>
    <cellStyle name="Normal 15 3 10 3 8 2" xfId="27865" xr:uid="{95D3F525-25EA-42D3-A068-C76699B039D4}"/>
    <cellStyle name="Normal 15 3 10 3 9" xfId="15472" xr:uid="{00000000-0005-0000-0000-000092170000}"/>
    <cellStyle name="Normal 15 3 10 3 9 2" xfId="28895" xr:uid="{87023E77-1338-4BA3-AD34-0D5C86987E6A}"/>
    <cellStyle name="Normal 15 3 10 4" xfId="5187" xr:uid="{00000000-0005-0000-0000-000093170000}"/>
    <cellStyle name="Normal 15 3 10 4 2" xfId="9297" xr:uid="{00000000-0005-0000-0000-000094170000}"/>
    <cellStyle name="Normal 15 3 10 4 2 2" xfId="22720" xr:uid="{9755C8AE-8B18-45C0-9C97-A1A70E42A6B5}"/>
    <cellStyle name="Normal 15 3 10 4 3" xfId="18610" xr:uid="{A1093544-9A02-4322-AFB7-CB8ED3318DC9}"/>
    <cellStyle name="Normal 15 3 10 5" xfId="6209" xr:uid="{00000000-0005-0000-0000-000095170000}"/>
    <cellStyle name="Normal 15 3 10 5 2" xfId="10319" xr:uid="{00000000-0005-0000-0000-000096170000}"/>
    <cellStyle name="Normal 15 3 10 5 2 2" xfId="23742" xr:uid="{78D1DBBE-9B3C-4F19-B524-0479C01D3733}"/>
    <cellStyle name="Normal 15 3 10 5 3" xfId="19632" xr:uid="{3041E1D9-6320-48CB-A01A-9851BF6657F3}"/>
    <cellStyle name="Normal 15 3 10 6" xfId="7238" xr:uid="{00000000-0005-0000-0000-000097170000}"/>
    <cellStyle name="Normal 15 3 10 6 2" xfId="11348" xr:uid="{00000000-0005-0000-0000-000098170000}"/>
    <cellStyle name="Normal 15 3 10 6 2 2" xfId="24771" xr:uid="{5C5F3334-0409-41E6-8A18-414C12E7A42A}"/>
    <cellStyle name="Normal 15 3 10 6 3" xfId="20661" xr:uid="{80D4AF71-EFE7-439B-A15C-E0D58DF15D1F}"/>
    <cellStyle name="Normal 15 3 10 7" xfId="8160" xr:uid="{00000000-0005-0000-0000-000099170000}"/>
    <cellStyle name="Normal 15 3 10 7 2" xfId="21583" xr:uid="{53D6B4B0-1030-45BD-A8C0-D10F246EE9B6}"/>
    <cellStyle name="Normal 15 3 10 8" xfId="12379" xr:uid="{00000000-0005-0000-0000-00009A170000}"/>
    <cellStyle name="Normal 15 3 10 8 2" xfId="25802" xr:uid="{6036BA9D-BEBF-4233-95E0-040BBE329048}"/>
    <cellStyle name="Normal 15 3 10 9" xfId="13408" xr:uid="{00000000-0005-0000-0000-00009B170000}"/>
    <cellStyle name="Normal 15 3 10 9 2" xfId="26831" xr:uid="{85C6ADDF-4A38-4B85-976C-24E02997694D}"/>
    <cellStyle name="Normal 15 3 11" xfId="3417" xr:uid="{00000000-0005-0000-0000-00009C170000}"/>
    <cellStyle name="Normal 15 3 11 10" xfId="14443" xr:uid="{00000000-0005-0000-0000-00009D170000}"/>
    <cellStyle name="Normal 15 3 11 10 2" xfId="27866" xr:uid="{D62BDC11-15B5-4317-83F3-42D07E770C05}"/>
    <cellStyle name="Normal 15 3 11 11" xfId="15473" xr:uid="{00000000-0005-0000-0000-00009E170000}"/>
    <cellStyle name="Normal 15 3 11 11 2" xfId="28896" xr:uid="{AE3DBFF2-3BFD-45BD-AAA7-A71D751B10CB}"/>
    <cellStyle name="Normal 15 3 11 12" xfId="16528" xr:uid="{00000000-0005-0000-0000-00009F170000}"/>
    <cellStyle name="Normal 15 3 11 12 2" xfId="29951" xr:uid="{A6CB0885-43B8-4FF4-B8B3-3C589740768A}"/>
    <cellStyle name="Normal 15 3 11 13" xfId="17472" xr:uid="{0F0CDD4F-7F3D-4FBF-89AE-2DEE83B18690}"/>
    <cellStyle name="Normal 15 3 11 2" xfId="4677" xr:uid="{00000000-0005-0000-0000-0000A0170000}"/>
    <cellStyle name="Normal 15 3 11 2 10" xfId="16529" xr:uid="{00000000-0005-0000-0000-0000A1170000}"/>
    <cellStyle name="Normal 15 3 11 2 10 2" xfId="29952" xr:uid="{3362903C-47C4-4FCC-B6CC-961FA67B8046}"/>
    <cellStyle name="Normal 15 3 11 2 11" xfId="18101" xr:uid="{1E995DA5-FB42-407F-8BF4-C25F3D729A2D}"/>
    <cellStyle name="Normal 15 3 11 2 2" xfId="5191" xr:uid="{00000000-0005-0000-0000-0000A2170000}"/>
    <cellStyle name="Normal 15 3 11 2 2 2" xfId="9301" xr:uid="{00000000-0005-0000-0000-0000A3170000}"/>
    <cellStyle name="Normal 15 3 11 2 2 2 2" xfId="22724" xr:uid="{E8A78B69-DC50-45E6-A780-F440CDBE58BF}"/>
    <cellStyle name="Normal 15 3 11 2 2 3" xfId="18614" xr:uid="{5A1FBB6E-ADD4-4988-BF71-61F33EB3C0B9}"/>
    <cellStyle name="Normal 15 3 11 2 3" xfId="6213" xr:uid="{00000000-0005-0000-0000-0000A4170000}"/>
    <cellStyle name="Normal 15 3 11 2 3 2" xfId="10323" xr:uid="{00000000-0005-0000-0000-0000A5170000}"/>
    <cellStyle name="Normal 15 3 11 2 3 2 2" xfId="23746" xr:uid="{5EC239AE-9D83-436A-951F-36878F8E34D9}"/>
    <cellStyle name="Normal 15 3 11 2 3 3" xfId="19636" xr:uid="{27142CDD-7191-4794-9782-B232250DCD07}"/>
    <cellStyle name="Normal 15 3 11 2 4" xfId="7242" xr:uid="{00000000-0005-0000-0000-0000A6170000}"/>
    <cellStyle name="Normal 15 3 11 2 4 2" xfId="11352" xr:uid="{00000000-0005-0000-0000-0000A7170000}"/>
    <cellStyle name="Normal 15 3 11 2 4 2 2" xfId="24775" xr:uid="{EF86CD13-C76E-49F1-9B84-2AAE989D0D51}"/>
    <cellStyle name="Normal 15 3 11 2 4 3" xfId="20665" xr:uid="{C8ECB5C3-2D3C-49D3-8143-F24BD4DBE835}"/>
    <cellStyle name="Normal 15 3 11 2 5" xfId="8788" xr:uid="{00000000-0005-0000-0000-0000A8170000}"/>
    <cellStyle name="Normal 15 3 11 2 5 2" xfId="22211" xr:uid="{ACDA3D04-8955-4B32-8A45-1311FDF9C3D4}"/>
    <cellStyle name="Normal 15 3 11 2 6" xfId="12383" xr:uid="{00000000-0005-0000-0000-0000A9170000}"/>
    <cellStyle name="Normal 15 3 11 2 6 2" xfId="25806" xr:uid="{4043FA9B-FE68-41FC-8E72-9CA479396F83}"/>
    <cellStyle name="Normal 15 3 11 2 7" xfId="13412" xr:uid="{00000000-0005-0000-0000-0000AA170000}"/>
    <cellStyle name="Normal 15 3 11 2 7 2" xfId="26835" xr:uid="{C13405DE-08AB-4F46-946B-3D0C1390940A}"/>
    <cellStyle name="Normal 15 3 11 2 8" xfId="14444" xr:uid="{00000000-0005-0000-0000-0000AB170000}"/>
    <cellStyle name="Normal 15 3 11 2 8 2" xfId="27867" xr:uid="{74D56426-EB8A-4C97-A713-4F56BDA1DBFD}"/>
    <cellStyle name="Normal 15 3 11 2 9" xfId="15474" xr:uid="{00000000-0005-0000-0000-0000AC170000}"/>
    <cellStyle name="Normal 15 3 11 2 9 2" xfId="28897" xr:uid="{1ED01B0F-124D-40ED-B7C8-2092CAD44E37}"/>
    <cellStyle name="Normal 15 3 11 3" xfId="4328" xr:uid="{00000000-0005-0000-0000-0000AD170000}"/>
    <cellStyle name="Normal 15 3 11 3 10" xfId="16530" xr:uid="{00000000-0005-0000-0000-0000AE170000}"/>
    <cellStyle name="Normal 15 3 11 3 10 2" xfId="29953" xr:uid="{322A21A7-6F9C-4834-B9D6-889FCFF2D309}"/>
    <cellStyle name="Normal 15 3 11 3 11" xfId="17760" xr:uid="{C287F8FC-716B-461D-82AA-F29257D14724}"/>
    <cellStyle name="Normal 15 3 11 3 2" xfId="5192" xr:uid="{00000000-0005-0000-0000-0000AF170000}"/>
    <cellStyle name="Normal 15 3 11 3 2 2" xfId="9302" xr:uid="{00000000-0005-0000-0000-0000B0170000}"/>
    <cellStyle name="Normal 15 3 11 3 2 2 2" xfId="22725" xr:uid="{55B828D7-61D0-41DB-9280-B6BE179288D6}"/>
    <cellStyle name="Normal 15 3 11 3 2 3" xfId="18615" xr:uid="{BABCDB58-55CD-423B-BEA4-3BAEACD62712}"/>
    <cellStyle name="Normal 15 3 11 3 3" xfId="6214" xr:uid="{00000000-0005-0000-0000-0000B1170000}"/>
    <cellStyle name="Normal 15 3 11 3 3 2" xfId="10324" xr:uid="{00000000-0005-0000-0000-0000B2170000}"/>
    <cellStyle name="Normal 15 3 11 3 3 2 2" xfId="23747" xr:uid="{CF27B718-A87A-4948-A199-30ED3B2A55FD}"/>
    <cellStyle name="Normal 15 3 11 3 3 3" xfId="19637" xr:uid="{B8311B34-B088-40DB-B40C-79765FC71756}"/>
    <cellStyle name="Normal 15 3 11 3 4" xfId="7243" xr:uid="{00000000-0005-0000-0000-0000B3170000}"/>
    <cellStyle name="Normal 15 3 11 3 4 2" xfId="11353" xr:uid="{00000000-0005-0000-0000-0000B4170000}"/>
    <cellStyle name="Normal 15 3 11 3 4 2 2" xfId="24776" xr:uid="{DEF37A68-D4CD-47FF-8F11-3C7ABA7A00E7}"/>
    <cellStyle name="Normal 15 3 11 3 4 3" xfId="20666" xr:uid="{C6666456-E61C-45D5-B6B4-50380D0E418B}"/>
    <cellStyle name="Normal 15 3 11 3 5" xfId="8447" xr:uid="{00000000-0005-0000-0000-0000B5170000}"/>
    <cellStyle name="Normal 15 3 11 3 5 2" xfId="21870" xr:uid="{1731EF1C-FC5A-4088-BFC3-7D413C34CBA0}"/>
    <cellStyle name="Normal 15 3 11 3 6" xfId="12384" xr:uid="{00000000-0005-0000-0000-0000B6170000}"/>
    <cellStyle name="Normal 15 3 11 3 6 2" xfId="25807" xr:uid="{C96304CD-323A-414C-BF4F-8600913EB1F2}"/>
    <cellStyle name="Normal 15 3 11 3 7" xfId="13413" xr:uid="{00000000-0005-0000-0000-0000B7170000}"/>
    <cellStyle name="Normal 15 3 11 3 7 2" xfId="26836" xr:uid="{D6C7606E-23BA-4ED1-8976-63EFA22A5349}"/>
    <cellStyle name="Normal 15 3 11 3 8" xfId="14445" xr:uid="{00000000-0005-0000-0000-0000B8170000}"/>
    <cellStyle name="Normal 15 3 11 3 8 2" xfId="27868" xr:uid="{EE6D7283-4E56-4FE5-854A-0BF5D6C02DFC}"/>
    <cellStyle name="Normal 15 3 11 3 9" xfId="15475" xr:uid="{00000000-0005-0000-0000-0000B9170000}"/>
    <cellStyle name="Normal 15 3 11 3 9 2" xfId="28898" xr:uid="{E42ED59F-38FD-4F98-A905-ABF49AA12305}"/>
    <cellStyle name="Normal 15 3 11 4" xfId="5190" xr:uid="{00000000-0005-0000-0000-0000BA170000}"/>
    <cellStyle name="Normal 15 3 11 4 2" xfId="9300" xr:uid="{00000000-0005-0000-0000-0000BB170000}"/>
    <cellStyle name="Normal 15 3 11 4 2 2" xfId="22723" xr:uid="{9A40E60A-A54D-4B8B-B504-FB1895340B0A}"/>
    <cellStyle name="Normal 15 3 11 4 3" xfId="18613" xr:uid="{E846053F-90B7-4E6E-A590-9C04FD8DD339}"/>
    <cellStyle name="Normal 15 3 11 5" xfId="6212" xr:uid="{00000000-0005-0000-0000-0000BC170000}"/>
    <cellStyle name="Normal 15 3 11 5 2" xfId="10322" xr:uid="{00000000-0005-0000-0000-0000BD170000}"/>
    <cellStyle name="Normal 15 3 11 5 2 2" xfId="23745" xr:uid="{9B144BC0-CF38-4C82-9622-39E6CE5D9F13}"/>
    <cellStyle name="Normal 15 3 11 5 3" xfId="19635" xr:uid="{2706C0CC-7646-4E69-9A79-1976AEBD08BE}"/>
    <cellStyle name="Normal 15 3 11 6" xfId="7241" xr:uid="{00000000-0005-0000-0000-0000BE170000}"/>
    <cellStyle name="Normal 15 3 11 6 2" xfId="11351" xr:uid="{00000000-0005-0000-0000-0000BF170000}"/>
    <cellStyle name="Normal 15 3 11 6 2 2" xfId="24774" xr:uid="{F644631C-1559-4C30-B75A-2C1CB775AA16}"/>
    <cellStyle name="Normal 15 3 11 6 3" xfId="20664" xr:uid="{0CF227C9-7AA6-47B5-88E0-6D2FFBA3F3A5}"/>
    <cellStyle name="Normal 15 3 11 7" xfId="8159" xr:uid="{00000000-0005-0000-0000-0000C0170000}"/>
    <cellStyle name="Normal 15 3 11 7 2" xfId="21582" xr:uid="{2FC098E2-4C3E-42DA-A29C-025B886CE8D7}"/>
    <cellStyle name="Normal 15 3 11 8" xfId="12382" xr:uid="{00000000-0005-0000-0000-0000C1170000}"/>
    <cellStyle name="Normal 15 3 11 8 2" xfId="25805" xr:uid="{D43CE340-5368-498C-964C-DB394BA9CE06}"/>
    <cellStyle name="Normal 15 3 11 9" xfId="13411" xr:uid="{00000000-0005-0000-0000-0000C2170000}"/>
    <cellStyle name="Normal 15 3 11 9 2" xfId="26834" xr:uid="{FEF10BC2-3509-4A9E-93EC-F8E56359DA3C}"/>
    <cellStyle name="Normal 15 3 12" xfId="4200" xr:uid="{00000000-0005-0000-0000-0000C3170000}"/>
    <cellStyle name="Normal 15 3 12 10" xfId="14446" xr:uid="{00000000-0005-0000-0000-0000C4170000}"/>
    <cellStyle name="Normal 15 3 12 10 2" xfId="27869" xr:uid="{710CF720-6C57-45E4-8B1A-4A8E5E825783}"/>
    <cellStyle name="Normal 15 3 12 11" xfId="15476" xr:uid="{00000000-0005-0000-0000-0000C5170000}"/>
    <cellStyle name="Normal 15 3 12 11 2" xfId="28899" xr:uid="{98F0652A-3A6E-46D0-B585-3DE75F7B1284}"/>
    <cellStyle name="Normal 15 3 12 12" xfId="16531" xr:uid="{00000000-0005-0000-0000-0000C6170000}"/>
    <cellStyle name="Normal 15 3 12 12 2" xfId="29954" xr:uid="{B56B15C6-B538-44C8-B7D8-057F2FA0308F}"/>
    <cellStyle name="Normal 15 3 12 13" xfId="17642" xr:uid="{FC6B009C-CB4F-4CA9-92B2-3508C1B65A45}"/>
    <cellStyle name="Normal 15 3 12 2" xfId="4678" xr:uid="{00000000-0005-0000-0000-0000C7170000}"/>
    <cellStyle name="Normal 15 3 12 2 10" xfId="16532" xr:uid="{00000000-0005-0000-0000-0000C8170000}"/>
    <cellStyle name="Normal 15 3 12 2 10 2" xfId="29955" xr:uid="{1ED96DD8-EA56-4E54-8015-3894002B9CE9}"/>
    <cellStyle name="Normal 15 3 12 2 11" xfId="18102" xr:uid="{DBA95670-2A2C-4B5F-A2D0-9E37FA7E7742}"/>
    <cellStyle name="Normal 15 3 12 2 2" xfId="5194" xr:uid="{00000000-0005-0000-0000-0000C9170000}"/>
    <cellStyle name="Normal 15 3 12 2 2 2" xfId="9304" xr:uid="{00000000-0005-0000-0000-0000CA170000}"/>
    <cellStyle name="Normal 15 3 12 2 2 2 2" xfId="22727" xr:uid="{5C30291E-7551-49E6-BBC5-CF0D9F1AC197}"/>
    <cellStyle name="Normal 15 3 12 2 2 3" xfId="18617" xr:uid="{802C8316-2236-4C56-9BF1-0CCFC040976F}"/>
    <cellStyle name="Normal 15 3 12 2 3" xfId="6216" xr:uid="{00000000-0005-0000-0000-0000CB170000}"/>
    <cellStyle name="Normal 15 3 12 2 3 2" xfId="10326" xr:uid="{00000000-0005-0000-0000-0000CC170000}"/>
    <cellStyle name="Normal 15 3 12 2 3 2 2" xfId="23749" xr:uid="{BE81FE23-E5D0-4B0B-A18A-741CCA9A8D1D}"/>
    <cellStyle name="Normal 15 3 12 2 3 3" xfId="19639" xr:uid="{F71E67B9-1141-4ECF-9BD2-262C65C1EFB9}"/>
    <cellStyle name="Normal 15 3 12 2 4" xfId="7245" xr:uid="{00000000-0005-0000-0000-0000CD170000}"/>
    <cellStyle name="Normal 15 3 12 2 4 2" xfId="11355" xr:uid="{00000000-0005-0000-0000-0000CE170000}"/>
    <cellStyle name="Normal 15 3 12 2 4 2 2" xfId="24778" xr:uid="{3247AB18-4664-4D72-AEB5-AE2281EA715C}"/>
    <cellStyle name="Normal 15 3 12 2 4 3" xfId="20668" xr:uid="{E980205D-7A40-4C50-8DC0-4C556D7DA0F8}"/>
    <cellStyle name="Normal 15 3 12 2 5" xfId="8789" xr:uid="{00000000-0005-0000-0000-0000CF170000}"/>
    <cellStyle name="Normal 15 3 12 2 5 2" xfId="22212" xr:uid="{F2CB0F95-2182-4830-963B-B8940987A183}"/>
    <cellStyle name="Normal 15 3 12 2 6" xfId="12386" xr:uid="{00000000-0005-0000-0000-0000D0170000}"/>
    <cellStyle name="Normal 15 3 12 2 6 2" xfId="25809" xr:uid="{67F83AB3-CD70-4CA1-A34E-CEC8C518EE1F}"/>
    <cellStyle name="Normal 15 3 12 2 7" xfId="13415" xr:uid="{00000000-0005-0000-0000-0000D1170000}"/>
    <cellStyle name="Normal 15 3 12 2 7 2" xfId="26838" xr:uid="{74CD37CF-3C06-46F4-B763-1829FD491027}"/>
    <cellStyle name="Normal 15 3 12 2 8" xfId="14447" xr:uid="{00000000-0005-0000-0000-0000D2170000}"/>
    <cellStyle name="Normal 15 3 12 2 8 2" xfId="27870" xr:uid="{90228ACE-48B0-4CAC-80A7-F75E35955B93}"/>
    <cellStyle name="Normal 15 3 12 2 9" xfId="15477" xr:uid="{00000000-0005-0000-0000-0000D3170000}"/>
    <cellStyle name="Normal 15 3 12 2 9 2" xfId="28900" xr:uid="{61AF45CC-69EB-4BD6-B3C6-470A0C250586}"/>
    <cellStyle name="Normal 15 3 12 3" xfId="4329" xr:uid="{00000000-0005-0000-0000-0000D4170000}"/>
    <cellStyle name="Normal 15 3 12 3 10" xfId="16533" xr:uid="{00000000-0005-0000-0000-0000D5170000}"/>
    <cellStyle name="Normal 15 3 12 3 10 2" xfId="29956" xr:uid="{FF3695E0-B061-4E2F-A6F9-125F97590733}"/>
    <cellStyle name="Normal 15 3 12 3 11" xfId="17761" xr:uid="{D2E749D5-F561-4B3D-AE27-DFBFC5316560}"/>
    <cellStyle name="Normal 15 3 12 3 2" xfId="5195" xr:uid="{00000000-0005-0000-0000-0000D6170000}"/>
    <cellStyle name="Normal 15 3 12 3 2 2" xfId="9305" xr:uid="{00000000-0005-0000-0000-0000D7170000}"/>
    <cellStyle name="Normal 15 3 12 3 2 2 2" xfId="22728" xr:uid="{AF747F94-5455-40FC-A8AB-A6153E56DC95}"/>
    <cellStyle name="Normal 15 3 12 3 2 3" xfId="18618" xr:uid="{EB05376F-6969-4C9E-AE6E-5B3FA94C7124}"/>
    <cellStyle name="Normal 15 3 12 3 3" xfId="6217" xr:uid="{00000000-0005-0000-0000-0000D8170000}"/>
    <cellStyle name="Normal 15 3 12 3 3 2" xfId="10327" xr:uid="{00000000-0005-0000-0000-0000D9170000}"/>
    <cellStyle name="Normal 15 3 12 3 3 2 2" xfId="23750" xr:uid="{C2A17E75-16C6-4085-9F28-320B758823D9}"/>
    <cellStyle name="Normal 15 3 12 3 3 3" xfId="19640" xr:uid="{C6B6DC00-F379-4BC2-BF4A-E8EBE943A9E3}"/>
    <cellStyle name="Normal 15 3 12 3 4" xfId="7246" xr:uid="{00000000-0005-0000-0000-0000DA170000}"/>
    <cellStyle name="Normal 15 3 12 3 4 2" xfId="11356" xr:uid="{00000000-0005-0000-0000-0000DB170000}"/>
    <cellStyle name="Normal 15 3 12 3 4 2 2" xfId="24779" xr:uid="{75D7AD20-3FBD-42BE-80E2-E4DA49D1242A}"/>
    <cellStyle name="Normal 15 3 12 3 4 3" xfId="20669" xr:uid="{FD6FECBF-C39D-44CD-96B7-C22E03C934F2}"/>
    <cellStyle name="Normal 15 3 12 3 5" xfId="8448" xr:uid="{00000000-0005-0000-0000-0000DC170000}"/>
    <cellStyle name="Normal 15 3 12 3 5 2" xfId="21871" xr:uid="{C7F0A30E-23A7-4272-BED7-2D73936F941F}"/>
    <cellStyle name="Normal 15 3 12 3 6" xfId="12387" xr:uid="{00000000-0005-0000-0000-0000DD170000}"/>
    <cellStyle name="Normal 15 3 12 3 6 2" xfId="25810" xr:uid="{6A954A85-ABEB-44D8-88B3-AE6D04D153FF}"/>
    <cellStyle name="Normal 15 3 12 3 7" xfId="13416" xr:uid="{00000000-0005-0000-0000-0000DE170000}"/>
    <cellStyle name="Normal 15 3 12 3 7 2" xfId="26839" xr:uid="{8849B0D0-16EA-4F03-AA13-9BC4BD965C6F}"/>
    <cellStyle name="Normal 15 3 12 3 8" xfId="14448" xr:uid="{00000000-0005-0000-0000-0000DF170000}"/>
    <cellStyle name="Normal 15 3 12 3 8 2" xfId="27871" xr:uid="{02C883BA-5558-42F0-9B94-A1BFFA0C296D}"/>
    <cellStyle name="Normal 15 3 12 3 9" xfId="15478" xr:uid="{00000000-0005-0000-0000-0000E0170000}"/>
    <cellStyle name="Normal 15 3 12 3 9 2" xfId="28901" xr:uid="{9EB4B328-28A2-4874-8F3C-B437BC3956F0}"/>
    <cellStyle name="Normal 15 3 12 4" xfId="5193" xr:uid="{00000000-0005-0000-0000-0000E1170000}"/>
    <cellStyle name="Normal 15 3 12 4 2" xfId="9303" xr:uid="{00000000-0005-0000-0000-0000E2170000}"/>
    <cellStyle name="Normal 15 3 12 4 2 2" xfId="22726" xr:uid="{3EE64AC8-4945-44C6-BF18-3AE0D269237A}"/>
    <cellStyle name="Normal 15 3 12 4 3" xfId="18616" xr:uid="{39F9F305-6AC4-46D0-B5C3-029E5BED4390}"/>
    <cellStyle name="Normal 15 3 12 5" xfId="6215" xr:uid="{00000000-0005-0000-0000-0000E3170000}"/>
    <cellStyle name="Normal 15 3 12 5 2" xfId="10325" xr:uid="{00000000-0005-0000-0000-0000E4170000}"/>
    <cellStyle name="Normal 15 3 12 5 2 2" xfId="23748" xr:uid="{A4B60811-1B78-419C-85D0-914302122FAA}"/>
    <cellStyle name="Normal 15 3 12 5 3" xfId="19638" xr:uid="{AD20AE85-53B8-45AF-9EA5-D51F8799B71D}"/>
    <cellStyle name="Normal 15 3 12 6" xfId="7244" xr:uid="{00000000-0005-0000-0000-0000E5170000}"/>
    <cellStyle name="Normal 15 3 12 6 2" xfId="11354" xr:uid="{00000000-0005-0000-0000-0000E6170000}"/>
    <cellStyle name="Normal 15 3 12 6 2 2" xfId="24777" xr:uid="{108667C9-AAAF-4E14-B602-ADCD895CA7B3}"/>
    <cellStyle name="Normal 15 3 12 6 3" xfId="20667" xr:uid="{3D894484-3E67-4709-BF6A-10A4C61B1B45}"/>
    <cellStyle name="Normal 15 3 12 7" xfId="8329" xr:uid="{00000000-0005-0000-0000-0000E7170000}"/>
    <cellStyle name="Normal 15 3 12 7 2" xfId="21752" xr:uid="{F71E0F32-2C98-4BB0-B8E5-677DA2D3CC43}"/>
    <cellStyle name="Normal 15 3 12 8" xfId="12385" xr:uid="{00000000-0005-0000-0000-0000E8170000}"/>
    <cellStyle name="Normal 15 3 12 8 2" xfId="25808" xr:uid="{25D47A76-E313-44D2-8A97-D3117D86F6AA}"/>
    <cellStyle name="Normal 15 3 12 9" xfId="13414" xr:uid="{00000000-0005-0000-0000-0000E9170000}"/>
    <cellStyle name="Normal 15 3 12 9 2" xfId="26837" xr:uid="{0F8176C1-87A3-4757-AB3E-F5D115A67C78}"/>
    <cellStyle name="Normal 15 3 13" xfId="4675" xr:uid="{00000000-0005-0000-0000-0000EA170000}"/>
    <cellStyle name="Normal 15 3 13 10" xfId="16534" xr:uid="{00000000-0005-0000-0000-0000EB170000}"/>
    <cellStyle name="Normal 15 3 13 10 2" xfId="29957" xr:uid="{B8D60989-9D73-4D56-8479-C2C39AF83C60}"/>
    <cellStyle name="Normal 15 3 13 11" xfId="18099" xr:uid="{B21CACA0-242B-4332-8A94-B48CFBEDE487}"/>
    <cellStyle name="Normal 15 3 13 2" xfId="5196" xr:uid="{00000000-0005-0000-0000-0000EC170000}"/>
    <cellStyle name="Normal 15 3 13 2 2" xfId="9306" xr:uid="{00000000-0005-0000-0000-0000ED170000}"/>
    <cellStyle name="Normal 15 3 13 2 2 2" xfId="22729" xr:uid="{EE45F9B7-A79A-468D-8C7D-FBF15117DC6F}"/>
    <cellStyle name="Normal 15 3 13 2 3" xfId="18619" xr:uid="{BF964E14-04DF-4821-82F3-4854B68D673D}"/>
    <cellStyle name="Normal 15 3 13 3" xfId="6218" xr:uid="{00000000-0005-0000-0000-0000EE170000}"/>
    <cellStyle name="Normal 15 3 13 3 2" xfId="10328" xr:uid="{00000000-0005-0000-0000-0000EF170000}"/>
    <cellStyle name="Normal 15 3 13 3 2 2" xfId="23751" xr:uid="{0DDD466D-2B62-49FA-B68B-1AFB7C35D776}"/>
    <cellStyle name="Normal 15 3 13 3 3" xfId="19641" xr:uid="{47935A72-77E6-46B7-B94C-CF519661E2AE}"/>
    <cellStyle name="Normal 15 3 13 4" xfId="7247" xr:uid="{00000000-0005-0000-0000-0000F0170000}"/>
    <cellStyle name="Normal 15 3 13 4 2" xfId="11357" xr:uid="{00000000-0005-0000-0000-0000F1170000}"/>
    <cellStyle name="Normal 15 3 13 4 2 2" xfId="24780" xr:uid="{8C681769-7043-4294-ABBC-3DF4725921BF}"/>
    <cellStyle name="Normal 15 3 13 4 3" xfId="20670" xr:uid="{E0986BC0-A0A1-4668-BEF4-EC820CA597B8}"/>
    <cellStyle name="Normal 15 3 13 5" xfId="8786" xr:uid="{00000000-0005-0000-0000-0000F2170000}"/>
    <cellStyle name="Normal 15 3 13 5 2" xfId="22209" xr:uid="{F15E1006-D8D1-4C49-B5B3-16FBDAA0BAB8}"/>
    <cellStyle name="Normal 15 3 13 6" xfId="12388" xr:uid="{00000000-0005-0000-0000-0000F3170000}"/>
    <cellStyle name="Normal 15 3 13 6 2" xfId="25811" xr:uid="{186CD2FD-B97F-4263-845B-CBE8A732FAB1}"/>
    <cellStyle name="Normal 15 3 13 7" xfId="13417" xr:uid="{00000000-0005-0000-0000-0000F4170000}"/>
    <cellStyle name="Normal 15 3 13 7 2" xfId="26840" xr:uid="{8B2F8F9E-E9A8-4645-AB56-F7E966108789}"/>
    <cellStyle name="Normal 15 3 13 8" xfId="14449" xr:uid="{00000000-0005-0000-0000-0000F5170000}"/>
    <cellStyle name="Normal 15 3 13 8 2" xfId="27872" xr:uid="{541212AD-FB60-4F8B-AF79-84C392157956}"/>
    <cellStyle name="Normal 15 3 13 9" xfId="15479" xr:uid="{00000000-0005-0000-0000-0000F6170000}"/>
    <cellStyle name="Normal 15 3 13 9 2" xfId="28902" xr:uid="{8D03FDD0-E073-4F01-AD98-244B46FA5A04}"/>
    <cellStyle name="Normal 15 3 14" xfId="4326" xr:uid="{00000000-0005-0000-0000-0000F7170000}"/>
    <cellStyle name="Normal 15 3 14 10" xfId="16535" xr:uid="{00000000-0005-0000-0000-0000F8170000}"/>
    <cellStyle name="Normal 15 3 14 10 2" xfId="29958" xr:uid="{DF799ADD-EF38-4079-B562-3FE8C87C860A}"/>
    <cellStyle name="Normal 15 3 14 11" xfId="17758" xr:uid="{A8A70FEA-9B42-49C4-B6A4-EC383E213179}"/>
    <cellStyle name="Normal 15 3 14 2" xfId="5197" xr:uid="{00000000-0005-0000-0000-0000F9170000}"/>
    <cellStyle name="Normal 15 3 14 2 2" xfId="9307" xr:uid="{00000000-0005-0000-0000-0000FA170000}"/>
    <cellStyle name="Normal 15 3 14 2 2 2" xfId="22730" xr:uid="{55D8886D-E0FA-4195-919C-0D7EA9DC8169}"/>
    <cellStyle name="Normal 15 3 14 2 3" xfId="18620" xr:uid="{97F8E4BC-7D82-402D-9408-BF0C5F53CE32}"/>
    <cellStyle name="Normal 15 3 14 3" xfId="6219" xr:uid="{00000000-0005-0000-0000-0000FB170000}"/>
    <cellStyle name="Normal 15 3 14 3 2" xfId="10329" xr:uid="{00000000-0005-0000-0000-0000FC170000}"/>
    <cellStyle name="Normal 15 3 14 3 2 2" xfId="23752" xr:uid="{48F03DA5-58BA-476F-8BB2-928F20F53068}"/>
    <cellStyle name="Normal 15 3 14 3 3" xfId="19642" xr:uid="{1305A43D-C762-4EE9-9C32-EE7B0E9855B6}"/>
    <cellStyle name="Normal 15 3 14 4" xfId="7248" xr:uid="{00000000-0005-0000-0000-0000FD170000}"/>
    <cellStyle name="Normal 15 3 14 4 2" xfId="11358" xr:uid="{00000000-0005-0000-0000-0000FE170000}"/>
    <cellStyle name="Normal 15 3 14 4 2 2" xfId="24781" xr:uid="{9EB042A2-E4D0-45FF-A520-F0F290CCDB7F}"/>
    <cellStyle name="Normal 15 3 14 4 3" xfId="20671" xr:uid="{1EB003D3-3263-40D6-A004-E0B1BF734E24}"/>
    <cellStyle name="Normal 15 3 14 5" xfId="8445" xr:uid="{00000000-0005-0000-0000-0000FF170000}"/>
    <cellStyle name="Normal 15 3 14 5 2" xfId="21868" xr:uid="{3053F849-CE69-46DE-B1BD-752E871DC4CB}"/>
    <cellStyle name="Normal 15 3 14 6" xfId="12389" xr:uid="{00000000-0005-0000-0000-000000180000}"/>
    <cellStyle name="Normal 15 3 14 6 2" xfId="25812" xr:uid="{824D5081-2014-4778-AF66-307470BB15C7}"/>
    <cellStyle name="Normal 15 3 14 7" xfId="13418" xr:uid="{00000000-0005-0000-0000-000001180000}"/>
    <cellStyle name="Normal 15 3 14 7 2" xfId="26841" xr:uid="{A5F2D901-2F3C-41F5-BB7E-4C618150050D}"/>
    <cellStyle name="Normal 15 3 14 8" xfId="14450" xr:uid="{00000000-0005-0000-0000-000002180000}"/>
    <cellStyle name="Normal 15 3 14 8 2" xfId="27873" xr:uid="{349A5CF4-F312-478D-8823-11108392C67D}"/>
    <cellStyle name="Normal 15 3 14 9" xfId="15480" xr:uid="{00000000-0005-0000-0000-000003180000}"/>
    <cellStyle name="Normal 15 3 14 9 2" xfId="28903" xr:uid="{626CA824-7CB6-46E0-841E-05A1512337D8}"/>
    <cellStyle name="Normal 15 3 15" xfId="5186" xr:uid="{00000000-0005-0000-0000-000004180000}"/>
    <cellStyle name="Normal 15 3 15 2" xfId="9296" xr:uid="{00000000-0005-0000-0000-000005180000}"/>
    <cellStyle name="Normal 15 3 15 2 2" xfId="22719" xr:uid="{E29EADDE-6976-40D8-992C-CC370C4F48A6}"/>
    <cellStyle name="Normal 15 3 15 3" xfId="18609" xr:uid="{9DC7450C-0A14-49AF-BABB-029C6F2647E5}"/>
    <cellStyle name="Normal 15 3 16" xfId="6208" xr:uid="{00000000-0005-0000-0000-000006180000}"/>
    <cellStyle name="Normal 15 3 16 2" xfId="10318" xr:uid="{00000000-0005-0000-0000-000007180000}"/>
    <cellStyle name="Normal 15 3 16 2 2" xfId="23741" xr:uid="{CA2D3B61-2053-4263-BCCA-C34F523BD69C}"/>
    <cellStyle name="Normal 15 3 16 3" xfId="19631" xr:uid="{CC84E2E0-724E-4894-9380-D8E69CCD9326}"/>
    <cellStyle name="Normal 15 3 17" xfId="7237" xr:uid="{00000000-0005-0000-0000-000008180000}"/>
    <cellStyle name="Normal 15 3 17 2" xfId="11347" xr:uid="{00000000-0005-0000-0000-000009180000}"/>
    <cellStyle name="Normal 15 3 17 2 2" xfId="24770" xr:uid="{06CEB8C5-52C9-42C1-B784-9A4EBF4F5FBA}"/>
    <cellStyle name="Normal 15 3 17 3" xfId="20660" xr:uid="{9ED3FCFE-7C46-4363-9982-6BFC0501B2BE}"/>
    <cellStyle name="Normal 15 3 18" xfId="8034" xr:uid="{00000000-0005-0000-0000-00000A180000}"/>
    <cellStyle name="Normal 15 3 18 2" xfId="21457" xr:uid="{56B070A0-0E7D-41F1-AD78-BB02ADF4E87B}"/>
    <cellStyle name="Normal 15 3 19" xfId="12378" xr:uid="{00000000-0005-0000-0000-00000B180000}"/>
    <cellStyle name="Normal 15 3 19 2" xfId="25801" xr:uid="{025BEC16-E1AE-4D40-B3C5-B9DEE2B0A22F}"/>
    <cellStyle name="Normal 15 3 2" xfId="2015" xr:uid="{00000000-0005-0000-0000-00000C180000}"/>
    <cellStyle name="Normal 15 3 20" xfId="13407" xr:uid="{00000000-0005-0000-0000-00000D180000}"/>
    <cellStyle name="Normal 15 3 20 2" xfId="26830" xr:uid="{57DB1919-0C26-45A0-A41D-313C512E50F6}"/>
    <cellStyle name="Normal 15 3 21" xfId="14439" xr:uid="{00000000-0005-0000-0000-00000E180000}"/>
    <cellStyle name="Normal 15 3 21 2" xfId="27862" xr:uid="{640E56DB-1C8B-4CE7-9DFF-80B0E9D1BB0C}"/>
    <cellStyle name="Normal 15 3 22" xfId="15469" xr:uid="{00000000-0005-0000-0000-00000F180000}"/>
    <cellStyle name="Normal 15 3 22 2" xfId="28892" xr:uid="{7F9C8222-D02C-410D-8894-32830CE81E2A}"/>
    <cellStyle name="Normal 15 3 23" xfId="16524" xr:uid="{00000000-0005-0000-0000-000010180000}"/>
    <cellStyle name="Normal 15 3 23 2" xfId="29947" xr:uid="{A3B1827B-2E26-4071-8DBF-B8DAE4ED1A24}"/>
    <cellStyle name="Normal 15 3 24" xfId="17323" xr:uid="{82E307F6-2BBC-4C58-A9CD-74E1EA6907A0}"/>
    <cellStyle name="Normal 15 3 3" xfId="2451" xr:uid="{00000000-0005-0000-0000-000011180000}"/>
    <cellStyle name="Normal 15 3 4" xfId="2763" xr:uid="{00000000-0005-0000-0000-000012180000}"/>
    <cellStyle name="Normal 15 3 5" xfId="2935" xr:uid="{00000000-0005-0000-0000-000013180000}"/>
    <cellStyle name="Normal 15 3 6" xfId="2974" xr:uid="{00000000-0005-0000-0000-000014180000}"/>
    <cellStyle name="Normal 15 3 6 10" xfId="13419" xr:uid="{00000000-0005-0000-0000-000015180000}"/>
    <cellStyle name="Normal 15 3 6 10 2" xfId="26842" xr:uid="{5F03AC91-50FE-4451-AB48-4795D6DCA4F9}"/>
    <cellStyle name="Normal 15 3 6 11" xfId="14451" xr:uid="{00000000-0005-0000-0000-000016180000}"/>
    <cellStyle name="Normal 15 3 6 11 2" xfId="27874" xr:uid="{E27496D8-5942-4B56-94B1-77F3215588D0}"/>
    <cellStyle name="Normal 15 3 6 12" xfId="15481" xr:uid="{00000000-0005-0000-0000-000017180000}"/>
    <cellStyle name="Normal 15 3 6 12 2" xfId="28904" xr:uid="{1F934FDE-A587-4A5D-8772-B49B7191D8DE}"/>
    <cellStyle name="Normal 15 3 6 13" xfId="16536" xr:uid="{00000000-0005-0000-0000-000018180000}"/>
    <cellStyle name="Normal 15 3 6 13 2" xfId="29959" xr:uid="{B9AC5D4A-7B27-48C7-AF4D-4B338CE2A359}"/>
    <cellStyle name="Normal 15 3 6 14" xfId="17379" xr:uid="{7FF96130-66F6-4E3C-A06F-0D02479CF08B}"/>
    <cellStyle name="Normal 15 3 6 2" xfId="3419" xr:uid="{00000000-0005-0000-0000-000019180000}"/>
    <cellStyle name="Normal 15 3 6 3" xfId="4679" xr:uid="{00000000-0005-0000-0000-00001A180000}"/>
    <cellStyle name="Normal 15 3 6 3 10" xfId="16537" xr:uid="{00000000-0005-0000-0000-00001B180000}"/>
    <cellStyle name="Normal 15 3 6 3 10 2" xfId="29960" xr:uid="{25E0B0F1-00A8-447D-B7B3-408602519F9C}"/>
    <cellStyle name="Normal 15 3 6 3 11" xfId="18103" xr:uid="{4813A633-CF6C-48A4-BB5F-9E15E2DF0CD3}"/>
    <cellStyle name="Normal 15 3 6 3 2" xfId="5199" xr:uid="{00000000-0005-0000-0000-00001C180000}"/>
    <cellStyle name="Normal 15 3 6 3 2 2" xfId="9309" xr:uid="{00000000-0005-0000-0000-00001D180000}"/>
    <cellStyle name="Normal 15 3 6 3 2 2 2" xfId="22732" xr:uid="{CF5356EB-4DEF-4A6A-87F9-46462BCE07D0}"/>
    <cellStyle name="Normal 15 3 6 3 2 3" xfId="18622" xr:uid="{FC83AEDD-01FC-4191-917F-CD165FCCCB0B}"/>
    <cellStyle name="Normal 15 3 6 3 3" xfId="6221" xr:uid="{00000000-0005-0000-0000-00001E180000}"/>
    <cellStyle name="Normal 15 3 6 3 3 2" xfId="10331" xr:uid="{00000000-0005-0000-0000-00001F180000}"/>
    <cellStyle name="Normal 15 3 6 3 3 2 2" xfId="23754" xr:uid="{DC5392BF-7224-4CD5-8208-959425334F78}"/>
    <cellStyle name="Normal 15 3 6 3 3 3" xfId="19644" xr:uid="{99137ACC-B842-42E3-A9A8-BE5EA9D4770C}"/>
    <cellStyle name="Normal 15 3 6 3 4" xfId="7250" xr:uid="{00000000-0005-0000-0000-000020180000}"/>
    <cellStyle name="Normal 15 3 6 3 4 2" xfId="11360" xr:uid="{00000000-0005-0000-0000-000021180000}"/>
    <cellStyle name="Normal 15 3 6 3 4 2 2" xfId="24783" xr:uid="{DECB5E57-2764-47E2-8F4E-8AF0CC3A18E5}"/>
    <cellStyle name="Normal 15 3 6 3 4 3" xfId="20673" xr:uid="{B736BE7D-6A39-4458-827A-1E85257E4FFD}"/>
    <cellStyle name="Normal 15 3 6 3 5" xfId="8790" xr:uid="{00000000-0005-0000-0000-000022180000}"/>
    <cellStyle name="Normal 15 3 6 3 5 2" xfId="22213" xr:uid="{2D3CB8CF-D4D0-4E0B-9144-DBDDC5132BE6}"/>
    <cellStyle name="Normal 15 3 6 3 6" xfId="12391" xr:uid="{00000000-0005-0000-0000-000023180000}"/>
    <cellStyle name="Normal 15 3 6 3 6 2" xfId="25814" xr:uid="{0B290C11-FFF9-48DE-9A93-2FC53C7B2AAB}"/>
    <cellStyle name="Normal 15 3 6 3 7" xfId="13420" xr:uid="{00000000-0005-0000-0000-000024180000}"/>
    <cellStyle name="Normal 15 3 6 3 7 2" xfId="26843" xr:uid="{389F72D5-0964-4417-BA51-0291A92F89D4}"/>
    <cellStyle name="Normal 15 3 6 3 8" xfId="14452" xr:uid="{00000000-0005-0000-0000-000025180000}"/>
    <cellStyle name="Normal 15 3 6 3 8 2" xfId="27875" xr:uid="{C4876D02-2763-4DF4-91D4-89F7726BDA37}"/>
    <cellStyle name="Normal 15 3 6 3 9" xfId="15482" xr:uid="{00000000-0005-0000-0000-000026180000}"/>
    <cellStyle name="Normal 15 3 6 3 9 2" xfId="28905" xr:uid="{78525D64-53F9-405D-A64F-D314000E2161}"/>
    <cellStyle name="Normal 15 3 6 4" xfId="4330" xr:uid="{00000000-0005-0000-0000-000027180000}"/>
    <cellStyle name="Normal 15 3 6 4 10" xfId="16538" xr:uid="{00000000-0005-0000-0000-000028180000}"/>
    <cellStyle name="Normal 15 3 6 4 10 2" xfId="29961" xr:uid="{10712912-19B0-4F47-BEA8-7140CF6FB5DA}"/>
    <cellStyle name="Normal 15 3 6 4 11" xfId="17762" xr:uid="{7A0C7B5A-9BC0-4B6A-9030-C6B454BD79BB}"/>
    <cellStyle name="Normal 15 3 6 4 2" xfId="5200" xr:uid="{00000000-0005-0000-0000-000029180000}"/>
    <cellStyle name="Normal 15 3 6 4 2 2" xfId="9310" xr:uid="{00000000-0005-0000-0000-00002A180000}"/>
    <cellStyle name="Normal 15 3 6 4 2 2 2" xfId="22733" xr:uid="{705FAE98-D0E2-407A-B310-3B971FF89F15}"/>
    <cellStyle name="Normal 15 3 6 4 2 3" xfId="18623" xr:uid="{D1BBE4B6-70C4-4E82-919A-D5C097467AFE}"/>
    <cellStyle name="Normal 15 3 6 4 3" xfId="6222" xr:uid="{00000000-0005-0000-0000-00002B180000}"/>
    <cellStyle name="Normal 15 3 6 4 3 2" xfId="10332" xr:uid="{00000000-0005-0000-0000-00002C180000}"/>
    <cellStyle name="Normal 15 3 6 4 3 2 2" xfId="23755" xr:uid="{216D618A-7948-4F11-8614-D7F460791780}"/>
    <cellStyle name="Normal 15 3 6 4 3 3" xfId="19645" xr:uid="{38FCC2A1-280C-4E49-B6EC-D83F06CD2B7A}"/>
    <cellStyle name="Normal 15 3 6 4 4" xfId="7251" xr:uid="{00000000-0005-0000-0000-00002D180000}"/>
    <cellStyle name="Normal 15 3 6 4 4 2" xfId="11361" xr:uid="{00000000-0005-0000-0000-00002E180000}"/>
    <cellStyle name="Normal 15 3 6 4 4 2 2" xfId="24784" xr:uid="{912C3DC3-1CB5-42D2-A796-7BD8EF698E0C}"/>
    <cellStyle name="Normal 15 3 6 4 4 3" xfId="20674" xr:uid="{6CE1DF5B-9318-4E21-A7CB-66210B103F0E}"/>
    <cellStyle name="Normal 15 3 6 4 5" xfId="8449" xr:uid="{00000000-0005-0000-0000-00002F180000}"/>
    <cellStyle name="Normal 15 3 6 4 5 2" xfId="21872" xr:uid="{C31D19CE-5922-448F-BE69-5C1F5F62CA15}"/>
    <cellStyle name="Normal 15 3 6 4 6" xfId="12392" xr:uid="{00000000-0005-0000-0000-000030180000}"/>
    <cellStyle name="Normal 15 3 6 4 6 2" xfId="25815" xr:uid="{677504F9-64BF-473A-941D-34E3B984229E}"/>
    <cellStyle name="Normal 15 3 6 4 7" xfId="13421" xr:uid="{00000000-0005-0000-0000-000031180000}"/>
    <cellStyle name="Normal 15 3 6 4 7 2" xfId="26844" xr:uid="{07895A32-5E53-4CA3-8A98-2146EDFD2AE4}"/>
    <cellStyle name="Normal 15 3 6 4 8" xfId="14453" xr:uid="{00000000-0005-0000-0000-000032180000}"/>
    <cellStyle name="Normal 15 3 6 4 8 2" xfId="27876" xr:uid="{8345E2AC-789F-4409-A101-B53C9757E71B}"/>
    <cellStyle name="Normal 15 3 6 4 9" xfId="15483" xr:uid="{00000000-0005-0000-0000-000033180000}"/>
    <cellStyle name="Normal 15 3 6 4 9 2" xfId="28906" xr:uid="{A1246050-26E6-4E1E-8B1F-665D1956D8ED}"/>
    <cellStyle name="Normal 15 3 6 5" xfId="5198" xr:uid="{00000000-0005-0000-0000-000034180000}"/>
    <cellStyle name="Normal 15 3 6 5 2" xfId="9308" xr:uid="{00000000-0005-0000-0000-000035180000}"/>
    <cellStyle name="Normal 15 3 6 5 2 2" xfId="22731" xr:uid="{8FD29A3A-8638-408F-B00D-75A7934E871F}"/>
    <cellStyle name="Normal 15 3 6 5 3" xfId="18621" xr:uid="{55AD14F1-AF34-4641-B4C7-ECC1DAA6F86D}"/>
    <cellStyle name="Normal 15 3 6 6" xfId="6220" xr:uid="{00000000-0005-0000-0000-000036180000}"/>
    <cellStyle name="Normal 15 3 6 6 2" xfId="10330" xr:uid="{00000000-0005-0000-0000-000037180000}"/>
    <cellStyle name="Normal 15 3 6 6 2 2" xfId="23753" xr:uid="{18FFC344-DA15-40F3-A7B2-E00113837F96}"/>
    <cellStyle name="Normal 15 3 6 6 3" xfId="19643" xr:uid="{A44DFB2A-0138-48E2-BAAB-28C5B0D6F80A}"/>
    <cellStyle name="Normal 15 3 6 7" xfId="7249" xr:uid="{00000000-0005-0000-0000-000038180000}"/>
    <cellStyle name="Normal 15 3 6 7 2" xfId="11359" xr:uid="{00000000-0005-0000-0000-000039180000}"/>
    <cellStyle name="Normal 15 3 6 7 2 2" xfId="24782" xr:uid="{6B6C4B05-0990-4939-AE5F-A443B1018169}"/>
    <cellStyle name="Normal 15 3 6 7 3" xfId="20672" xr:uid="{9826E934-28DF-4036-98A4-799F41B289E1}"/>
    <cellStyle name="Normal 15 3 6 8" xfId="8076" xr:uid="{00000000-0005-0000-0000-00003A180000}"/>
    <cellStyle name="Normal 15 3 6 8 2" xfId="21499" xr:uid="{036FDBE1-AEEB-49D6-9C70-7D8A649C42DD}"/>
    <cellStyle name="Normal 15 3 6 9" xfId="12390" xr:uid="{00000000-0005-0000-0000-00003B180000}"/>
    <cellStyle name="Normal 15 3 6 9 2" xfId="25813" xr:uid="{9E153C53-1E6C-439A-9902-D499B7848667}"/>
    <cellStyle name="Normal 15 3 7" xfId="3420" xr:uid="{00000000-0005-0000-0000-00003C180000}"/>
    <cellStyle name="Normal 15 3 8" xfId="3421" xr:uid="{00000000-0005-0000-0000-00003D180000}"/>
    <cellStyle name="Normal 15 3 9" xfId="3422" xr:uid="{00000000-0005-0000-0000-00003E180000}"/>
    <cellStyle name="Normal 15 3 9 10" xfId="14454" xr:uid="{00000000-0005-0000-0000-00003F180000}"/>
    <cellStyle name="Normal 15 3 9 10 2" xfId="27877" xr:uid="{24F74953-DFC8-48F1-B7F6-F057E4A74C12}"/>
    <cellStyle name="Normal 15 3 9 11" xfId="15484" xr:uid="{00000000-0005-0000-0000-000040180000}"/>
    <cellStyle name="Normal 15 3 9 11 2" xfId="28907" xr:uid="{73928486-4986-4685-9562-0049BB49877F}"/>
    <cellStyle name="Normal 15 3 9 12" xfId="16539" xr:uid="{00000000-0005-0000-0000-000041180000}"/>
    <cellStyle name="Normal 15 3 9 12 2" xfId="29962" xr:uid="{D3473749-9212-46BA-AACE-51EF68B438C5}"/>
    <cellStyle name="Normal 15 3 9 13" xfId="17474" xr:uid="{533EDDEE-AD56-4CB8-ABEE-9FC9B6CFB397}"/>
    <cellStyle name="Normal 15 3 9 2" xfId="4680" xr:uid="{00000000-0005-0000-0000-000042180000}"/>
    <cellStyle name="Normal 15 3 9 2 10" xfId="16540" xr:uid="{00000000-0005-0000-0000-000043180000}"/>
    <cellStyle name="Normal 15 3 9 2 10 2" xfId="29963" xr:uid="{A1B4974E-289C-442C-A87D-A04271B24260}"/>
    <cellStyle name="Normal 15 3 9 2 11" xfId="18104" xr:uid="{4E87DD92-568B-410B-BF24-585CD2014A72}"/>
    <cellStyle name="Normal 15 3 9 2 2" xfId="5202" xr:uid="{00000000-0005-0000-0000-000044180000}"/>
    <cellStyle name="Normal 15 3 9 2 2 2" xfId="9312" xr:uid="{00000000-0005-0000-0000-000045180000}"/>
    <cellStyle name="Normal 15 3 9 2 2 2 2" xfId="22735" xr:uid="{476FD06F-C41B-42A1-BEFC-81ECE1C0FECA}"/>
    <cellStyle name="Normal 15 3 9 2 2 3" xfId="18625" xr:uid="{00001C18-312A-4690-B069-E5929C9F0A8A}"/>
    <cellStyle name="Normal 15 3 9 2 3" xfId="6224" xr:uid="{00000000-0005-0000-0000-000046180000}"/>
    <cellStyle name="Normal 15 3 9 2 3 2" xfId="10334" xr:uid="{00000000-0005-0000-0000-000047180000}"/>
    <cellStyle name="Normal 15 3 9 2 3 2 2" xfId="23757" xr:uid="{2D765FBA-A248-45F7-B5BC-9520DE751662}"/>
    <cellStyle name="Normal 15 3 9 2 3 3" xfId="19647" xr:uid="{9739320F-ED39-4556-AFDC-F802153CDE41}"/>
    <cellStyle name="Normal 15 3 9 2 4" xfId="7253" xr:uid="{00000000-0005-0000-0000-000048180000}"/>
    <cellStyle name="Normal 15 3 9 2 4 2" xfId="11363" xr:uid="{00000000-0005-0000-0000-000049180000}"/>
    <cellStyle name="Normal 15 3 9 2 4 2 2" xfId="24786" xr:uid="{FD52D375-48A7-4512-AD9C-9696867EA3E0}"/>
    <cellStyle name="Normal 15 3 9 2 4 3" xfId="20676" xr:uid="{8DC5C62D-EE1F-412B-921E-DB6673DB5358}"/>
    <cellStyle name="Normal 15 3 9 2 5" xfId="8791" xr:uid="{00000000-0005-0000-0000-00004A180000}"/>
    <cellStyle name="Normal 15 3 9 2 5 2" xfId="22214" xr:uid="{AEF57552-6339-49B3-B79F-32C2BD43652C}"/>
    <cellStyle name="Normal 15 3 9 2 6" xfId="12394" xr:uid="{00000000-0005-0000-0000-00004B180000}"/>
    <cellStyle name="Normal 15 3 9 2 6 2" xfId="25817" xr:uid="{45965951-8585-4D90-983D-D81DC4C9E84D}"/>
    <cellStyle name="Normal 15 3 9 2 7" xfId="13423" xr:uid="{00000000-0005-0000-0000-00004C180000}"/>
    <cellStyle name="Normal 15 3 9 2 7 2" xfId="26846" xr:uid="{57F2D73E-3A5D-49FC-9CC7-CB6B932FB762}"/>
    <cellStyle name="Normal 15 3 9 2 8" xfId="14455" xr:uid="{00000000-0005-0000-0000-00004D180000}"/>
    <cellStyle name="Normal 15 3 9 2 8 2" xfId="27878" xr:uid="{F40F86FB-7B7B-4B33-9E0E-B985B93BAA04}"/>
    <cellStyle name="Normal 15 3 9 2 9" xfId="15485" xr:uid="{00000000-0005-0000-0000-00004E180000}"/>
    <cellStyle name="Normal 15 3 9 2 9 2" xfId="28908" xr:uid="{1273C432-8120-464B-B5D9-F5858310E3CA}"/>
    <cellStyle name="Normal 15 3 9 3" xfId="4331" xr:uid="{00000000-0005-0000-0000-00004F180000}"/>
    <cellStyle name="Normal 15 3 9 3 10" xfId="16541" xr:uid="{00000000-0005-0000-0000-000050180000}"/>
    <cellStyle name="Normal 15 3 9 3 10 2" xfId="29964" xr:uid="{E875619D-2AE9-4D15-BC88-C257B329BB64}"/>
    <cellStyle name="Normal 15 3 9 3 11" xfId="17763" xr:uid="{613A8F81-0147-42ED-B5F4-3DB8C73A21F5}"/>
    <cellStyle name="Normal 15 3 9 3 2" xfId="5203" xr:uid="{00000000-0005-0000-0000-000051180000}"/>
    <cellStyle name="Normal 15 3 9 3 2 2" xfId="9313" xr:uid="{00000000-0005-0000-0000-000052180000}"/>
    <cellStyle name="Normal 15 3 9 3 2 2 2" xfId="22736" xr:uid="{FFD746A1-B0C9-49EE-938C-84C02DADA0DB}"/>
    <cellStyle name="Normal 15 3 9 3 2 3" xfId="18626" xr:uid="{E2C2C9E8-BC72-4D11-BF92-9E54E1FD7625}"/>
    <cellStyle name="Normal 15 3 9 3 3" xfId="6225" xr:uid="{00000000-0005-0000-0000-000053180000}"/>
    <cellStyle name="Normal 15 3 9 3 3 2" xfId="10335" xr:uid="{00000000-0005-0000-0000-000054180000}"/>
    <cellStyle name="Normal 15 3 9 3 3 2 2" xfId="23758" xr:uid="{02586395-C69E-4969-9407-741317CFB425}"/>
    <cellStyle name="Normal 15 3 9 3 3 3" xfId="19648" xr:uid="{38D70686-EECB-471B-8752-132AE399C2F8}"/>
    <cellStyle name="Normal 15 3 9 3 4" xfId="7254" xr:uid="{00000000-0005-0000-0000-000055180000}"/>
    <cellStyle name="Normal 15 3 9 3 4 2" xfId="11364" xr:uid="{00000000-0005-0000-0000-000056180000}"/>
    <cellStyle name="Normal 15 3 9 3 4 2 2" xfId="24787" xr:uid="{BF33973B-F7F5-4926-B902-FC56F4D81543}"/>
    <cellStyle name="Normal 15 3 9 3 4 3" xfId="20677" xr:uid="{564E0CDC-28F5-42BA-B8CA-460A22BC327B}"/>
    <cellStyle name="Normal 15 3 9 3 5" xfId="8450" xr:uid="{00000000-0005-0000-0000-000057180000}"/>
    <cellStyle name="Normal 15 3 9 3 5 2" xfId="21873" xr:uid="{4BD920A9-AA56-493B-8E3C-9F1F12A1D917}"/>
    <cellStyle name="Normal 15 3 9 3 6" xfId="12395" xr:uid="{00000000-0005-0000-0000-000058180000}"/>
    <cellStyle name="Normal 15 3 9 3 6 2" xfId="25818" xr:uid="{525883F8-7081-4EE5-B253-063B4DA26268}"/>
    <cellStyle name="Normal 15 3 9 3 7" xfId="13424" xr:uid="{00000000-0005-0000-0000-000059180000}"/>
    <cellStyle name="Normal 15 3 9 3 7 2" xfId="26847" xr:uid="{DB989994-286E-4585-8E13-F624236D0DCD}"/>
    <cellStyle name="Normal 15 3 9 3 8" xfId="14456" xr:uid="{00000000-0005-0000-0000-00005A180000}"/>
    <cellStyle name="Normal 15 3 9 3 8 2" xfId="27879" xr:uid="{0FC28E19-D2E4-41C0-8B6A-33A5EEC9B6FA}"/>
    <cellStyle name="Normal 15 3 9 3 9" xfId="15486" xr:uid="{00000000-0005-0000-0000-00005B180000}"/>
    <cellStyle name="Normal 15 3 9 3 9 2" xfId="28909" xr:uid="{66ABFF4F-F3F6-4347-8C9A-A5C5F571EBFC}"/>
    <cellStyle name="Normal 15 3 9 4" xfId="5201" xr:uid="{00000000-0005-0000-0000-00005C180000}"/>
    <cellStyle name="Normal 15 3 9 4 2" xfId="9311" xr:uid="{00000000-0005-0000-0000-00005D180000}"/>
    <cellStyle name="Normal 15 3 9 4 2 2" xfId="22734" xr:uid="{E26E8A5B-AD2A-41E2-9E17-7BA3DF86D442}"/>
    <cellStyle name="Normal 15 3 9 4 3" xfId="18624" xr:uid="{831896F8-2C10-4073-912B-AE455191192B}"/>
    <cellStyle name="Normal 15 3 9 5" xfId="6223" xr:uid="{00000000-0005-0000-0000-00005E180000}"/>
    <cellStyle name="Normal 15 3 9 5 2" xfId="10333" xr:uid="{00000000-0005-0000-0000-00005F180000}"/>
    <cellStyle name="Normal 15 3 9 5 2 2" xfId="23756" xr:uid="{C09C090F-AB85-4145-B47F-C204A3342C85}"/>
    <cellStyle name="Normal 15 3 9 5 3" xfId="19646" xr:uid="{8021693F-7E1D-45BF-99BF-62AB7D2513A6}"/>
    <cellStyle name="Normal 15 3 9 6" xfId="7252" xr:uid="{00000000-0005-0000-0000-000060180000}"/>
    <cellStyle name="Normal 15 3 9 6 2" xfId="11362" xr:uid="{00000000-0005-0000-0000-000061180000}"/>
    <cellStyle name="Normal 15 3 9 6 2 2" xfId="24785" xr:uid="{5107D0DE-5F63-4287-866A-F181E5717A7E}"/>
    <cellStyle name="Normal 15 3 9 6 3" xfId="20675" xr:uid="{1278550A-311E-40F8-8C04-660C76B54B30}"/>
    <cellStyle name="Normal 15 3 9 7" xfId="8161" xr:uid="{00000000-0005-0000-0000-000062180000}"/>
    <cellStyle name="Normal 15 3 9 7 2" xfId="21584" xr:uid="{D6251522-28E7-4F22-B499-2BE6467959AE}"/>
    <cellStyle name="Normal 15 3 9 8" xfId="12393" xr:uid="{00000000-0005-0000-0000-000063180000}"/>
    <cellStyle name="Normal 15 3 9 8 2" xfId="25816" xr:uid="{89350DB4-CCC8-412D-B060-BB29D9ED3221}"/>
    <cellStyle name="Normal 15 3 9 9" xfId="13422" xr:uid="{00000000-0005-0000-0000-000064180000}"/>
    <cellStyle name="Normal 15 3 9 9 2" xfId="26845" xr:uid="{23CF1B08-ECC2-4623-8F73-EA4C42D1FAD1}"/>
    <cellStyle name="Normal 15 4" xfId="1225" xr:uid="{00000000-0005-0000-0000-000065180000}"/>
    <cellStyle name="Normal 15 4 10" xfId="7255" xr:uid="{00000000-0005-0000-0000-000066180000}"/>
    <cellStyle name="Normal 15 4 10 2" xfId="11365" xr:uid="{00000000-0005-0000-0000-000067180000}"/>
    <cellStyle name="Normal 15 4 10 2 2" xfId="24788" xr:uid="{16EBBB36-6755-4DB7-B1C2-91B9E525CA99}"/>
    <cellStyle name="Normal 15 4 10 3" xfId="20678" xr:uid="{8246FD7D-1D21-4D6A-992D-F84EC478808F}"/>
    <cellStyle name="Normal 15 4 11" xfId="8031" xr:uid="{00000000-0005-0000-0000-000068180000}"/>
    <cellStyle name="Normal 15 4 11 2" xfId="21454" xr:uid="{07FCDF7C-D398-48CB-AC66-88695292DAC0}"/>
    <cellStyle name="Normal 15 4 12" xfId="12396" xr:uid="{00000000-0005-0000-0000-000069180000}"/>
    <cellStyle name="Normal 15 4 12 2" xfId="25819" xr:uid="{448603F4-B98D-4DE4-A030-8C16F10A3184}"/>
    <cellStyle name="Normal 15 4 13" xfId="13425" xr:uid="{00000000-0005-0000-0000-00006A180000}"/>
    <cellStyle name="Normal 15 4 13 2" xfId="26848" xr:uid="{94BD2983-2384-4601-AC80-8D3046A5331B}"/>
    <cellStyle name="Normal 15 4 14" xfId="14457" xr:uid="{00000000-0005-0000-0000-00006B180000}"/>
    <cellStyle name="Normal 15 4 14 2" xfId="27880" xr:uid="{71CD3255-0831-4BD5-A0EA-DD0526B862F8}"/>
    <cellStyle name="Normal 15 4 15" xfId="15487" xr:uid="{00000000-0005-0000-0000-00006C180000}"/>
    <cellStyle name="Normal 15 4 15 2" xfId="28910" xr:uid="{B09386C9-7FEE-4CC4-BF1D-35FCD4B73E06}"/>
    <cellStyle name="Normal 15 4 16" xfId="16542" xr:uid="{00000000-0005-0000-0000-00006D180000}"/>
    <cellStyle name="Normal 15 4 16 2" xfId="29965" xr:uid="{5A75E4B3-4C2C-485F-89FC-88DC4FD511CC}"/>
    <cellStyle name="Normal 15 4 17" xfId="17320" xr:uid="{967A06E8-2902-42B3-BD72-014BA71AB53A}"/>
    <cellStyle name="Normal 15 4 2" xfId="2971" xr:uid="{00000000-0005-0000-0000-00006E180000}"/>
    <cellStyle name="Normal 15 4 2 10" xfId="13426" xr:uid="{00000000-0005-0000-0000-00006F180000}"/>
    <cellStyle name="Normal 15 4 2 10 2" xfId="26849" xr:uid="{DDBD73CF-31E2-4975-BDDE-43B33EC0DFDF}"/>
    <cellStyle name="Normal 15 4 2 11" xfId="14458" xr:uid="{00000000-0005-0000-0000-000070180000}"/>
    <cellStyle name="Normal 15 4 2 11 2" xfId="27881" xr:uid="{21A9FC21-3DD2-412A-9583-41D0076FEEB7}"/>
    <cellStyle name="Normal 15 4 2 12" xfId="15488" xr:uid="{00000000-0005-0000-0000-000071180000}"/>
    <cellStyle name="Normal 15 4 2 12 2" xfId="28911" xr:uid="{5ED25499-5CAB-4E15-9260-16A7A3ECEA79}"/>
    <cellStyle name="Normal 15 4 2 13" xfId="16543" xr:uid="{00000000-0005-0000-0000-000072180000}"/>
    <cellStyle name="Normal 15 4 2 13 2" xfId="29966" xr:uid="{6FB25052-317D-44AF-832C-8F4AAA809296}"/>
    <cellStyle name="Normal 15 4 2 14" xfId="17376" xr:uid="{CBFC3284-7B9D-4922-B0EB-7EEE33405AB6}"/>
    <cellStyle name="Normal 15 4 2 2" xfId="3424" xr:uid="{00000000-0005-0000-0000-000073180000}"/>
    <cellStyle name="Normal 15 4 2 2 10" xfId="14459" xr:uid="{00000000-0005-0000-0000-000074180000}"/>
    <cellStyle name="Normal 15 4 2 2 10 2" xfId="27882" xr:uid="{69B641BF-3643-4481-AAD1-A4C4F0DF8A06}"/>
    <cellStyle name="Normal 15 4 2 2 11" xfId="15489" xr:uid="{00000000-0005-0000-0000-000075180000}"/>
    <cellStyle name="Normal 15 4 2 2 11 2" xfId="28912" xr:uid="{51972F74-0194-401C-B075-CD9699751C02}"/>
    <cellStyle name="Normal 15 4 2 2 12" xfId="16544" xr:uid="{00000000-0005-0000-0000-000076180000}"/>
    <cellStyle name="Normal 15 4 2 2 12 2" xfId="29967" xr:uid="{27622146-E1AA-4D0A-B13A-D9AA87003ADA}"/>
    <cellStyle name="Normal 15 4 2 2 13" xfId="17476" xr:uid="{3B64318C-C08D-4A5A-9FF0-D53F0AC4A717}"/>
    <cellStyle name="Normal 15 4 2 2 2" xfId="4683" xr:uid="{00000000-0005-0000-0000-000077180000}"/>
    <cellStyle name="Normal 15 4 2 2 2 10" xfId="16545" xr:uid="{00000000-0005-0000-0000-000078180000}"/>
    <cellStyle name="Normal 15 4 2 2 2 10 2" xfId="29968" xr:uid="{0114D8E3-8638-4179-AC99-6E6C6461CBB8}"/>
    <cellStyle name="Normal 15 4 2 2 2 11" xfId="18107" xr:uid="{F0CE93A7-7541-4F32-B95A-ADDD2FF583D5}"/>
    <cellStyle name="Normal 15 4 2 2 2 2" xfId="5207" xr:uid="{00000000-0005-0000-0000-000079180000}"/>
    <cellStyle name="Normal 15 4 2 2 2 2 2" xfId="9317" xr:uid="{00000000-0005-0000-0000-00007A180000}"/>
    <cellStyle name="Normal 15 4 2 2 2 2 2 2" xfId="22740" xr:uid="{2F640661-54DB-4DD2-8023-827361378A32}"/>
    <cellStyle name="Normal 15 4 2 2 2 2 3" xfId="18630" xr:uid="{7A79FB0C-D528-4F41-B05A-D56EECB23289}"/>
    <cellStyle name="Normal 15 4 2 2 2 3" xfId="6229" xr:uid="{00000000-0005-0000-0000-00007B180000}"/>
    <cellStyle name="Normal 15 4 2 2 2 3 2" xfId="10339" xr:uid="{00000000-0005-0000-0000-00007C180000}"/>
    <cellStyle name="Normal 15 4 2 2 2 3 2 2" xfId="23762" xr:uid="{22071ACA-98DB-4CEB-97CF-D5FED57CDA4C}"/>
    <cellStyle name="Normal 15 4 2 2 2 3 3" xfId="19652" xr:uid="{82FD50AE-6F33-4470-8CD7-888219EA161F}"/>
    <cellStyle name="Normal 15 4 2 2 2 4" xfId="7258" xr:uid="{00000000-0005-0000-0000-00007D180000}"/>
    <cellStyle name="Normal 15 4 2 2 2 4 2" xfId="11368" xr:uid="{00000000-0005-0000-0000-00007E180000}"/>
    <cellStyle name="Normal 15 4 2 2 2 4 2 2" xfId="24791" xr:uid="{74253415-6120-41D7-9778-D496267E613D}"/>
    <cellStyle name="Normal 15 4 2 2 2 4 3" xfId="20681" xr:uid="{2414FAEE-7BF9-428B-BAA8-C87A98312DA0}"/>
    <cellStyle name="Normal 15 4 2 2 2 5" xfId="8794" xr:uid="{00000000-0005-0000-0000-00007F180000}"/>
    <cellStyle name="Normal 15 4 2 2 2 5 2" xfId="22217" xr:uid="{DC53899E-797E-43D7-BB3E-EE0AD01DE7E6}"/>
    <cellStyle name="Normal 15 4 2 2 2 6" xfId="12399" xr:uid="{00000000-0005-0000-0000-000080180000}"/>
    <cellStyle name="Normal 15 4 2 2 2 6 2" xfId="25822" xr:uid="{5886E2FE-33D0-4B2D-B8C5-B4CA8347630B}"/>
    <cellStyle name="Normal 15 4 2 2 2 7" xfId="13428" xr:uid="{00000000-0005-0000-0000-000081180000}"/>
    <cellStyle name="Normal 15 4 2 2 2 7 2" xfId="26851" xr:uid="{C4632911-84D6-4530-872D-BF067025A1B1}"/>
    <cellStyle name="Normal 15 4 2 2 2 8" xfId="14460" xr:uid="{00000000-0005-0000-0000-000082180000}"/>
    <cellStyle name="Normal 15 4 2 2 2 8 2" xfId="27883" xr:uid="{A0CE2718-9BDB-4692-A022-2717749D4B0C}"/>
    <cellStyle name="Normal 15 4 2 2 2 9" xfId="15490" xr:uid="{00000000-0005-0000-0000-000083180000}"/>
    <cellStyle name="Normal 15 4 2 2 2 9 2" xfId="28913" xr:uid="{78A5EA65-3529-4048-8C47-548660384C4F}"/>
    <cellStyle name="Normal 15 4 2 2 3" xfId="4334" xr:uid="{00000000-0005-0000-0000-000084180000}"/>
    <cellStyle name="Normal 15 4 2 2 3 10" xfId="16546" xr:uid="{00000000-0005-0000-0000-000085180000}"/>
    <cellStyle name="Normal 15 4 2 2 3 10 2" xfId="29969" xr:uid="{281EA890-3330-41B9-98DC-38F39D123379}"/>
    <cellStyle name="Normal 15 4 2 2 3 11" xfId="17766" xr:uid="{705BBF44-3435-43FE-8011-D74FE8DBBD56}"/>
    <cellStyle name="Normal 15 4 2 2 3 2" xfId="5208" xr:uid="{00000000-0005-0000-0000-000086180000}"/>
    <cellStyle name="Normal 15 4 2 2 3 2 2" xfId="9318" xr:uid="{00000000-0005-0000-0000-000087180000}"/>
    <cellStyle name="Normal 15 4 2 2 3 2 2 2" xfId="22741" xr:uid="{11A16D7A-0F82-4DE6-B660-15D6AD8A3343}"/>
    <cellStyle name="Normal 15 4 2 2 3 2 3" xfId="18631" xr:uid="{87D1ED14-2E52-4CD0-855A-E2D8542D6C77}"/>
    <cellStyle name="Normal 15 4 2 2 3 3" xfId="6230" xr:uid="{00000000-0005-0000-0000-000088180000}"/>
    <cellStyle name="Normal 15 4 2 2 3 3 2" xfId="10340" xr:uid="{00000000-0005-0000-0000-000089180000}"/>
    <cellStyle name="Normal 15 4 2 2 3 3 2 2" xfId="23763" xr:uid="{F49B46B7-ED4D-4B05-BD0B-86701B2C4628}"/>
    <cellStyle name="Normal 15 4 2 2 3 3 3" xfId="19653" xr:uid="{F20AC460-5EC2-4C4F-AB35-DCDE9BE927C2}"/>
    <cellStyle name="Normal 15 4 2 2 3 4" xfId="7259" xr:uid="{00000000-0005-0000-0000-00008A180000}"/>
    <cellStyle name="Normal 15 4 2 2 3 4 2" xfId="11369" xr:uid="{00000000-0005-0000-0000-00008B180000}"/>
    <cellStyle name="Normal 15 4 2 2 3 4 2 2" xfId="24792" xr:uid="{A3A3EE18-0373-4FEE-AB34-A353C7DA30AA}"/>
    <cellStyle name="Normal 15 4 2 2 3 4 3" xfId="20682" xr:uid="{A59EA900-4BB3-48CF-808B-762CA2E548CB}"/>
    <cellStyle name="Normal 15 4 2 2 3 5" xfId="8453" xr:uid="{00000000-0005-0000-0000-00008C180000}"/>
    <cellStyle name="Normal 15 4 2 2 3 5 2" xfId="21876" xr:uid="{F83447D7-A513-4960-9B7B-3AD7DE1690C4}"/>
    <cellStyle name="Normal 15 4 2 2 3 6" xfId="12400" xr:uid="{00000000-0005-0000-0000-00008D180000}"/>
    <cellStyle name="Normal 15 4 2 2 3 6 2" xfId="25823" xr:uid="{C4FE3AEC-F042-4C75-81A3-A6B3AE49B932}"/>
    <cellStyle name="Normal 15 4 2 2 3 7" xfId="13429" xr:uid="{00000000-0005-0000-0000-00008E180000}"/>
    <cellStyle name="Normal 15 4 2 2 3 7 2" xfId="26852" xr:uid="{BAD9B69B-10D8-4986-BA36-4D4CDCB524E6}"/>
    <cellStyle name="Normal 15 4 2 2 3 8" xfId="14461" xr:uid="{00000000-0005-0000-0000-00008F180000}"/>
    <cellStyle name="Normal 15 4 2 2 3 8 2" xfId="27884" xr:uid="{1C9770B3-12CE-4668-9AC4-543AD427FCB4}"/>
    <cellStyle name="Normal 15 4 2 2 3 9" xfId="15491" xr:uid="{00000000-0005-0000-0000-000090180000}"/>
    <cellStyle name="Normal 15 4 2 2 3 9 2" xfId="28914" xr:uid="{909A27B5-528A-437A-A4C4-8CBC4C90EEF4}"/>
    <cellStyle name="Normal 15 4 2 2 4" xfId="5206" xr:uid="{00000000-0005-0000-0000-000091180000}"/>
    <cellStyle name="Normal 15 4 2 2 4 2" xfId="9316" xr:uid="{00000000-0005-0000-0000-000092180000}"/>
    <cellStyle name="Normal 15 4 2 2 4 2 2" xfId="22739" xr:uid="{DB48D16F-0B76-4464-81EF-AE65C43973A0}"/>
    <cellStyle name="Normal 15 4 2 2 4 3" xfId="18629" xr:uid="{F711E105-BEB3-4AC7-8012-7E2A5CEA77D4}"/>
    <cellStyle name="Normal 15 4 2 2 5" xfId="6228" xr:uid="{00000000-0005-0000-0000-000093180000}"/>
    <cellStyle name="Normal 15 4 2 2 5 2" xfId="10338" xr:uid="{00000000-0005-0000-0000-000094180000}"/>
    <cellStyle name="Normal 15 4 2 2 5 2 2" xfId="23761" xr:uid="{4D37CCC5-D3DB-4670-B73B-6611F27DFBEA}"/>
    <cellStyle name="Normal 15 4 2 2 5 3" xfId="19651" xr:uid="{2EA12028-264E-4175-BCF3-66873ADB84CD}"/>
    <cellStyle name="Normal 15 4 2 2 6" xfId="7257" xr:uid="{00000000-0005-0000-0000-000095180000}"/>
    <cellStyle name="Normal 15 4 2 2 6 2" xfId="11367" xr:uid="{00000000-0005-0000-0000-000096180000}"/>
    <cellStyle name="Normal 15 4 2 2 6 2 2" xfId="24790" xr:uid="{F6DFC349-8FEC-49F9-BCE5-5CA2DB2B3C9B}"/>
    <cellStyle name="Normal 15 4 2 2 6 3" xfId="20680" xr:uid="{969E0F33-D4AE-48D8-9554-2068D494A3E7}"/>
    <cellStyle name="Normal 15 4 2 2 7" xfId="8163" xr:uid="{00000000-0005-0000-0000-000097180000}"/>
    <cellStyle name="Normal 15 4 2 2 7 2" xfId="21586" xr:uid="{9BCDC72E-AC91-45C9-96B1-F454A604720C}"/>
    <cellStyle name="Normal 15 4 2 2 8" xfId="12398" xr:uid="{00000000-0005-0000-0000-000098180000}"/>
    <cellStyle name="Normal 15 4 2 2 8 2" xfId="25821" xr:uid="{5FBF0B60-C225-4A87-9468-6C850F0BB11C}"/>
    <cellStyle name="Normal 15 4 2 2 9" xfId="13427" xr:uid="{00000000-0005-0000-0000-000099180000}"/>
    <cellStyle name="Normal 15 4 2 2 9 2" xfId="26850" xr:uid="{9AE86C48-171B-4A75-BB5B-035C5A9380A0}"/>
    <cellStyle name="Normal 15 4 2 3" xfId="4682" xr:uid="{00000000-0005-0000-0000-00009A180000}"/>
    <cellStyle name="Normal 15 4 2 3 10" xfId="16547" xr:uid="{00000000-0005-0000-0000-00009B180000}"/>
    <cellStyle name="Normal 15 4 2 3 10 2" xfId="29970" xr:uid="{582E3721-11C5-4C1C-A98D-209AB0DEEE22}"/>
    <cellStyle name="Normal 15 4 2 3 11" xfId="18106" xr:uid="{298624E2-09BD-4A34-B75F-51EAADC3778B}"/>
    <cellStyle name="Normal 15 4 2 3 2" xfId="5209" xr:uid="{00000000-0005-0000-0000-00009C180000}"/>
    <cellStyle name="Normal 15 4 2 3 2 2" xfId="9319" xr:uid="{00000000-0005-0000-0000-00009D180000}"/>
    <cellStyle name="Normal 15 4 2 3 2 2 2" xfId="22742" xr:uid="{B2E4A387-637D-4926-A583-A1DC4DFFF19C}"/>
    <cellStyle name="Normal 15 4 2 3 2 3" xfId="18632" xr:uid="{E706A7C3-3D53-4522-B612-084C15F781D5}"/>
    <cellStyle name="Normal 15 4 2 3 3" xfId="6231" xr:uid="{00000000-0005-0000-0000-00009E180000}"/>
    <cellStyle name="Normal 15 4 2 3 3 2" xfId="10341" xr:uid="{00000000-0005-0000-0000-00009F180000}"/>
    <cellStyle name="Normal 15 4 2 3 3 2 2" xfId="23764" xr:uid="{3401B384-A9CB-452E-B0F9-FD5F92F9A3D2}"/>
    <cellStyle name="Normal 15 4 2 3 3 3" xfId="19654" xr:uid="{B1285FB2-427D-44EA-8FF4-A2A3F754EE55}"/>
    <cellStyle name="Normal 15 4 2 3 4" xfId="7260" xr:uid="{00000000-0005-0000-0000-0000A0180000}"/>
    <cellStyle name="Normal 15 4 2 3 4 2" xfId="11370" xr:uid="{00000000-0005-0000-0000-0000A1180000}"/>
    <cellStyle name="Normal 15 4 2 3 4 2 2" xfId="24793" xr:uid="{B671DAA2-F9B1-4FF5-B35C-74217BAB3AB8}"/>
    <cellStyle name="Normal 15 4 2 3 4 3" xfId="20683" xr:uid="{7516BDA4-2EB1-4DA1-B94A-F1D9F64E35ED}"/>
    <cellStyle name="Normal 15 4 2 3 5" xfId="8793" xr:uid="{00000000-0005-0000-0000-0000A2180000}"/>
    <cellStyle name="Normal 15 4 2 3 5 2" xfId="22216" xr:uid="{6EF13E57-E802-4686-B2FE-803D9BD1A38B}"/>
    <cellStyle name="Normal 15 4 2 3 6" xfId="12401" xr:uid="{00000000-0005-0000-0000-0000A3180000}"/>
    <cellStyle name="Normal 15 4 2 3 6 2" xfId="25824" xr:uid="{74ACE5CD-48EF-44C0-8605-69F99DB12B3C}"/>
    <cellStyle name="Normal 15 4 2 3 7" xfId="13430" xr:uid="{00000000-0005-0000-0000-0000A4180000}"/>
    <cellStyle name="Normal 15 4 2 3 7 2" xfId="26853" xr:uid="{1E4D7A8F-BCAB-48EE-9423-8384AB326F19}"/>
    <cellStyle name="Normal 15 4 2 3 8" xfId="14462" xr:uid="{00000000-0005-0000-0000-0000A5180000}"/>
    <cellStyle name="Normal 15 4 2 3 8 2" xfId="27885" xr:uid="{4C5A32B0-68E1-4157-AFDB-D4DF4B585E59}"/>
    <cellStyle name="Normal 15 4 2 3 9" xfId="15492" xr:uid="{00000000-0005-0000-0000-0000A6180000}"/>
    <cellStyle name="Normal 15 4 2 3 9 2" xfId="28915" xr:uid="{FA2C2B28-A462-49C1-B023-E04A5059E8ED}"/>
    <cellStyle name="Normal 15 4 2 4" xfId="4333" xr:uid="{00000000-0005-0000-0000-0000A7180000}"/>
    <cellStyle name="Normal 15 4 2 4 10" xfId="16548" xr:uid="{00000000-0005-0000-0000-0000A8180000}"/>
    <cellStyle name="Normal 15 4 2 4 10 2" xfId="29971" xr:uid="{1063A5E3-DF2B-44C1-8F2E-F7239304723D}"/>
    <cellStyle name="Normal 15 4 2 4 11" xfId="17765" xr:uid="{DB126437-CD97-40D0-A779-DD9763641942}"/>
    <cellStyle name="Normal 15 4 2 4 2" xfId="5210" xr:uid="{00000000-0005-0000-0000-0000A9180000}"/>
    <cellStyle name="Normal 15 4 2 4 2 2" xfId="9320" xr:uid="{00000000-0005-0000-0000-0000AA180000}"/>
    <cellStyle name="Normal 15 4 2 4 2 2 2" xfId="22743" xr:uid="{F029123B-BCC0-4207-A1D1-6DB74B296B2F}"/>
    <cellStyle name="Normal 15 4 2 4 2 3" xfId="18633" xr:uid="{1ABD4118-53D2-47DE-B133-BD840C1E2A25}"/>
    <cellStyle name="Normal 15 4 2 4 3" xfId="6232" xr:uid="{00000000-0005-0000-0000-0000AB180000}"/>
    <cellStyle name="Normal 15 4 2 4 3 2" xfId="10342" xr:uid="{00000000-0005-0000-0000-0000AC180000}"/>
    <cellStyle name="Normal 15 4 2 4 3 2 2" xfId="23765" xr:uid="{B2903DB3-E13C-4130-8748-5C701BA469DB}"/>
    <cellStyle name="Normal 15 4 2 4 3 3" xfId="19655" xr:uid="{8753BCDE-343A-4B86-A883-62DEF6B2BD7F}"/>
    <cellStyle name="Normal 15 4 2 4 4" xfId="7261" xr:uid="{00000000-0005-0000-0000-0000AD180000}"/>
    <cellStyle name="Normal 15 4 2 4 4 2" xfId="11371" xr:uid="{00000000-0005-0000-0000-0000AE180000}"/>
    <cellStyle name="Normal 15 4 2 4 4 2 2" xfId="24794" xr:uid="{780F4488-6453-4446-9915-082DFB9C704A}"/>
    <cellStyle name="Normal 15 4 2 4 4 3" xfId="20684" xr:uid="{9D561D56-970F-46E0-A125-B0F82AE88156}"/>
    <cellStyle name="Normal 15 4 2 4 5" xfId="8452" xr:uid="{00000000-0005-0000-0000-0000AF180000}"/>
    <cellStyle name="Normal 15 4 2 4 5 2" xfId="21875" xr:uid="{D4725719-9814-45C6-BF9F-971C5908F0DD}"/>
    <cellStyle name="Normal 15 4 2 4 6" xfId="12402" xr:uid="{00000000-0005-0000-0000-0000B0180000}"/>
    <cellStyle name="Normal 15 4 2 4 6 2" xfId="25825" xr:uid="{43FAA337-FD53-4519-A40F-FE7AA44A8CCE}"/>
    <cellStyle name="Normal 15 4 2 4 7" xfId="13431" xr:uid="{00000000-0005-0000-0000-0000B1180000}"/>
    <cellStyle name="Normal 15 4 2 4 7 2" xfId="26854" xr:uid="{23C6953D-9CAB-499D-9636-9D36C0B816F1}"/>
    <cellStyle name="Normal 15 4 2 4 8" xfId="14463" xr:uid="{00000000-0005-0000-0000-0000B2180000}"/>
    <cellStyle name="Normal 15 4 2 4 8 2" xfId="27886" xr:uid="{FE01E090-3650-4045-B7B3-884B94D48DD9}"/>
    <cellStyle name="Normal 15 4 2 4 9" xfId="15493" xr:uid="{00000000-0005-0000-0000-0000B3180000}"/>
    <cellStyle name="Normal 15 4 2 4 9 2" xfId="28916" xr:uid="{C144F662-AE98-4A77-9CED-5C9ACE471CE5}"/>
    <cellStyle name="Normal 15 4 2 5" xfId="5205" xr:uid="{00000000-0005-0000-0000-0000B4180000}"/>
    <cellStyle name="Normal 15 4 2 5 2" xfId="9315" xr:uid="{00000000-0005-0000-0000-0000B5180000}"/>
    <cellStyle name="Normal 15 4 2 5 2 2" xfId="22738" xr:uid="{6A614B02-4110-455A-A54E-FDC2C6B26EA8}"/>
    <cellStyle name="Normal 15 4 2 5 3" xfId="18628" xr:uid="{A6EFBED8-D610-4EDD-8221-A03CEC1BF48D}"/>
    <cellStyle name="Normal 15 4 2 6" xfId="6227" xr:uid="{00000000-0005-0000-0000-0000B6180000}"/>
    <cellStyle name="Normal 15 4 2 6 2" xfId="10337" xr:uid="{00000000-0005-0000-0000-0000B7180000}"/>
    <cellStyle name="Normal 15 4 2 6 2 2" xfId="23760" xr:uid="{B908AAD5-250C-468C-B252-9A7A5A387FEF}"/>
    <cellStyle name="Normal 15 4 2 6 3" xfId="19650" xr:uid="{D471854E-4CEF-4BBB-9A61-A686CC2B9754}"/>
    <cellStyle name="Normal 15 4 2 7" xfId="7256" xr:uid="{00000000-0005-0000-0000-0000B8180000}"/>
    <cellStyle name="Normal 15 4 2 7 2" xfId="11366" xr:uid="{00000000-0005-0000-0000-0000B9180000}"/>
    <cellStyle name="Normal 15 4 2 7 2 2" xfId="24789" xr:uid="{6658F5D8-9D7C-4C51-AB03-67EDC337BD54}"/>
    <cellStyle name="Normal 15 4 2 7 3" xfId="20679" xr:uid="{378EB4F0-BE68-4EF1-B142-A269D0984208}"/>
    <cellStyle name="Normal 15 4 2 8" xfId="8073" xr:uid="{00000000-0005-0000-0000-0000BA180000}"/>
    <cellStyle name="Normal 15 4 2 8 2" xfId="21496" xr:uid="{2CED1A29-AF4D-4D7D-87FB-ECC905EFFAE0}"/>
    <cellStyle name="Normal 15 4 2 9" xfId="12397" xr:uid="{00000000-0005-0000-0000-0000BB180000}"/>
    <cellStyle name="Normal 15 4 2 9 2" xfId="25820" xr:uid="{8C048A5F-4DEB-4247-A741-9ABDDBD47DE0}"/>
    <cellStyle name="Normal 15 4 3" xfId="3425" xr:uid="{00000000-0005-0000-0000-0000BC180000}"/>
    <cellStyle name="Normal 15 4 3 10" xfId="14464" xr:uid="{00000000-0005-0000-0000-0000BD180000}"/>
    <cellStyle name="Normal 15 4 3 10 2" xfId="27887" xr:uid="{2697B483-ABC9-4226-B8E1-1ECBCD4F006E}"/>
    <cellStyle name="Normal 15 4 3 11" xfId="15494" xr:uid="{00000000-0005-0000-0000-0000BE180000}"/>
    <cellStyle name="Normal 15 4 3 11 2" xfId="28917" xr:uid="{C55E8E98-5F3C-417D-8DEE-BC358A132E3A}"/>
    <cellStyle name="Normal 15 4 3 12" xfId="16549" xr:uid="{00000000-0005-0000-0000-0000BF180000}"/>
    <cellStyle name="Normal 15 4 3 12 2" xfId="29972" xr:uid="{7E55DE8D-46FE-4454-AA37-484722D50E7F}"/>
    <cellStyle name="Normal 15 4 3 13" xfId="17477" xr:uid="{BBA5424B-7B6D-4A19-ADCE-EE29FB6A82C4}"/>
    <cellStyle name="Normal 15 4 3 2" xfId="4684" xr:uid="{00000000-0005-0000-0000-0000C0180000}"/>
    <cellStyle name="Normal 15 4 3 2 10" xfId="16550" xr:uid="{00000000-0005-0000-0000-0000C1180000}"/>
    <cellStyle name="Normal 15 4 3 2 10 2" xfId="29973" xr:uid="{DF5DF5F7-7DDA-4648-BBFC-1A2B14471575}"/>
    <cellStyle name="Normal 15 4 3 2 11" xfId="18108" xr:uid="{BEEB233F-9813-40AA-ABCD-75764B2E4DE2}"/>
    <cellStyle name="Normal 15 4 3 2 2" xfId="5212" xr:uid="{00000000-0005-0000-0000-0000C2180000}"/>
    <cellStyle name="Normal 15 4 3 2 2 2" xfId="9322" xr:uid="{00000000-0005-0000-0000-0000C3180000}"/>
    <cellStyle name="Normal 15 4 3 2 2 2 2" xfId="22745" xr:uid="{8C3E45E9-9600-42E2-AB59-F5E9A5EA7DE8}"/>
    <cellStyle name="Normal 15 4 3 2 2 3" xfId="18635" xr:uid="{C86033CA-34C8-46B5-AAC9-B5EC4CB7B1B3}"/>
    <cellStyle name="Normal 15 4 3 2 3" xfId="6234" xr:uid="{00000000-0005-0000-0000-0000C4180000}"/>
    <cellStyle name="Normal 15 4 3 2 3 2" xfId="10344" xr:uid="{00000000-0005-0000-0000-0000C5180000}"/>
    <cellStyle name="Normal 15 4 3 2 3 2 2" xfId="23767" xr:uid="{095BBC73-91DE-440B-A095-788D839921EC}"/>
    <cellStyle name="Normal 15 4 3 2 3 3" xfId="19657" xr:uid="{D925C319-6067-4551-9208-F250AE29245C}"/>
    <cellStyle name="Normal 15 4 3 2 4" xfId="7263" xr:uid="{00000000-0005-0000-0000-0000C6180000}"/>
    <cellStyle name="Normal 15 4 3 2 4 2" xfId="11373" xr:uid="{00000000-0005-0000-0000-0000C7180000}"/>
    <cellStyle name="Normal 15 4 3 2 4 2 2" xfId="24796" xr:uid="{A982870D-5D0D-412B-9AC2-BDF0C3733584}"/>
    <cellStyle name="Normal 15 4 3 2 4 3" xfId="20686" xr:uid="{8B95BC88-57B2-4778-83C0-4E87F700C232}"/>
    <cellStyle name="Normal 15 4 3 2 5" xfId="8795" xr:uid="{00000000-0005-0000-0000-0000C8180000}"/>
    <cellStyle name="Normal 15 4 3 2 5 2" xfId="22218" xr:uid="{BBEDEC94-8ED6-4BA6-A012-91E64AF238AA}"/>
    <cellStyle name="Normal 15 4 3 2 6" xfId="12404" xr:uid="{00000000-0005-0000-0000-0000C9180000}"/>
    <cellStyle name="Normal 15 4 3 2 6 2" xfId="25827" xr:uid="{B0A02753-F721-401F-9A15-745C77891EBA}"/>
    <cellStyle name="Normal 15 4 3 2 7" xfId="13433" xr:uid="{00000000-0005-0000-0000-0000CA180000}"/>
    <cellStyle name="Normal 15 4 3 2 7 2" xfId="26856" xr:uid="{3D901147-168C-462D-BBCD-66434F553EB6}"/>
    <cellStyle name="Normal 15 4 3 2 8" xfId="14465" xr:uid="{00000000-0005-0000-0000-0000CB180000}"/>
    <cellStyle name="Normal 15 4 3 2 8 2" xfId="27888" xr:uid="{6B4DE8AE-0340-4279-A53C-F34968BC53B1}"/>
    <cellStyle name="Normal 15 4 3 2 9" xfId="15495" xr:uid="{00000000-0005-0000-0000-0000CC180000}"/>
    <cellStyle name="Normal 15 4 3 2 9 2" xfId="28918" xr:uid="{E8FB781C-D951-44F5-BA55-F65FDC10AD09}"/>
    <cellStyle name="Normal 15 4 3 3" xfId="4335" xr:uid="{00000000-0005-0000-0000-0000CD180000}"/>
    <cellStyle name="Normal 15 4 3 3 10" xfId="16551" xr:uid="{00000000-0005-0000-0000-0000CE180000}"/>
    <cellStyle name="Normal 15 4 3 3 10 2" xfId="29974" xr:uid="{A9B3DF46-6D4C-4382-9E68-87C491DAD3B6}"/>
    <cellStyle name="Normal 15 4 3 3 11" xfId="17767" xr:uid="{7ED27B55-EF8C-41E5-9108-44A9755AF575}"/>
    <cellStyle name="Normal 15 4 3 3 2" xfId="5213" xr:uid="{00000000-0005-0000-0000-0000CF180000}"/>
    <cellStyle name="Normal 15 4 3 3 2 2" xfId="9323" xr:uid="{00000000-0005-0000-0000-0000D0180000}"/>
    <cellStyle name="Normal 15 4 3 3 2 2 2" xfId="22746" xr:uid="{79A55933-43AC-4D5A-99B8-8C92272E1E05}"/>
    <cellStyle name="Normal 15 4 3 3 2 3" xfId="18636" xr:uid="{92A4FF38-ED61-4433-AAA5-2D1EF5133C3F}"/>
    <cellStyle name="Normal 15 4 3 3 3" xfId="6235" xr:uid="{00000000-0005-0000-0000-0000D1180000}"/>
    <cellStyle name="Normal 15 4 3 3 3 2" xfId="10345" xr:uid="{00000000-0005-0000-0000-0000D2180000}"/>
    <cellStyle name="Normal 15 4 3 3 3 2 2" xfId="23768" xr:uid="{804CE6B9-41F5-40FE-BC0A-0D212E82DC1C}"/>
    <cellStyle name="Normal 15 4 3 3 3 3" xfId="19658" xr:uid="{88F99D22-AD12-4C5F-9EDF-6EE79108882F}"/>
    <cellStyle name="Normal 15 4 3 3 4" xfId="7264" xr:uid="{00000000-0005-0000-0000-0000D3180000}"/>
    <cellStyle name="Normal 15 4 3 3 4 2" xfId="11374" xr:uid="{00000000-0005-0000-0000-0000D4180000}"/>
    <cellStyle name="Normal 15 4 3 3 4 2 2" xfId="24797" xr:uid="{204A3EE6-35EF-4B18-929B-343EA91497F9}"/>
    <cellStyle name="Normal 15 4 3 3 4 3" xfId="20687" xr:uid="{5AC218B1-FA21-4B2B-8970-312B43C4BE4E}"/>
    <cellStyle name="Normal 15 4 3 3 5" xfId="8454" xr:uid="{00000000-0005-0000-0000-0000D5180000}"/>
    <cellStyle name="Normal 15 4 3 3 5 2" xfId="21877" xr:uid="{16C8A9E1-9653-41F9-A0A1-481C49C31306}"/>
    <cellStyle name="Normal 15 4 3 3 6" xfId="12405" xr:uid="{00000000-0005-0000-0000-0000D6180000}"/>
    <cellStyle name="Normal 15 4 3 3 6 2" xfId="25828" xr:uid="{0D9A0896-FEBC-4452-B00D-E42F558396B2}"/>
    <cellStyle name="Normal 15 4 3 3 7" xfId="13434" xr:uid="{00000000-0005-0000-0000-0000D7180000}"/>
    <cellStyle name="Normal 15 4 3 3 7 2" xfId="26857" xr:uid="{6F748363-6C7B-4C96-A641-9551D52EB88C}"/>
    <cellStyle name="Normal 15 4 3 3 8" xfId="14466" xr:uid="{00000000-0005-0000-0000-0000D8180000}"/>
    <cellStyle name="Normal 15 4 3 3 8 2" xfId="27889" xr:uid="{D26F64A9-A37B-468C-B248-41F8EB6AAF86}"/>
    <cellStyle name="Normal 15 4 3 3 9" xfId="15496" xr:uid="{00000000-0005-0000-0000-0000D9180000}"/>
    <cellStyle name="Normal 15 4 3 3 9 2" xfId="28919" xr:uid="{6BABC236-7BAF-4D23-854A-889CC8B78C23}"/>
    <cellStyle name="Normal 15 4 3 4" xfId="5211" xr:uid="{00000000-0005-0000-0000-0000DA180000}"/>
    <cellStyle name="Normal 15 4 3 4 2" xfId="9321" xr:uid="{00000000-0005-0000-0000-0000DB180000}"/>
    <cellStyle name="Normal 15 4 3 4 2 2" xfId="22744" xr:uid="{5814A394-4563-4C2E-9DB1-B67379494157}"/>
    <cellStyle name="Normal 15 4 3 4 3" xfId="18634" xr:uid="{453A9B41-5746-4BF0-B017-369984F53C88}"/>
    <cellStyle name="Normal 15 4 3 5" xfId="6233" xr:uid="{00000000-0005-0000-0000-0000DC180000}"/>
    <cellStyle name="Normal 15 4 3 5 2" xfId="10343" xr:uid="{00000000-0005-0000-0000-0000DD180000}"/>
    <cellStyle name="Normal 15 4 3 5 2 2" xfId="23766" xr:uid="{DF1D04F2-B1FD-485F-833D-7C2FF67A1FAA}"/>
    <cellStyle name="Normal 15 4 3 5 3" xfId="19656" xr:uid="{01D255AA-68A2-4F7E-B342-7CE2E7B135BA}"/>
    <cellStyle name="Normal 15 4 3 6" xfId="7262" xr:uid="{00000000-0005-0000-0000-0000DE180000}"/>
    <cellStyle name="Normal 15 4 3 6 2" xfId="11372" xr:uid="{00000000-0005-0000-0000-0000DF180000}"/>
    <cellStyle name="Normal 15 4 3 6 2 2" xfId="24795" xr:uid="{C4B499EB-7053-46E3-AA30-8AF64589458F}"/>
    <cellStyle name="Normal 15 4 3 6 3" xfId="20685" xr:uid="{3F9AAF4C-1E98-46CE-A5C0-9717CCEBB672}"/>
    <cellStyle name="Normal 15 4 3 7" xfId="8164" xr:uid="{00000000-0005-0000-0000-0000E0180000}"/>
    <cellStyle name="Normal 15 4 3 7 2" xfId="21587" xr:uid="{F12D7AAB-F2FD-4734-BAE6-32B4D512C93C}"/>
    <cellStyle name="Normal 15 4 3 8" xfId="12403" xr:uid="{00000000-0005-0000-0000-0000E1180000}"/>
    <cellStyle name="Normal 15 4 3 8 2" xfId="25826" xr:uid="{FD4A04F9-307A-40C8-A35E-1155A26E6AC6}"/>
    <cellStyle name="Normal 15 4 3 9" xfId="13432" xr:uid="{00000000-0005-0000-0000-0000E2180000}"/>
    <cellStyle name="Normal 15 4 3 9 2" xfId="26855" xr:uid="{CBB3910F-1571-418F-A8E0-129708F39F47}"/>
    <cellStyle name="Normal 15 4 4" xfId="3423" xr:uid="{00000000-0005-0000-0000-0000E3180000}"/>
    <cellStyle name="Normal 15 4 4 10" xfId="14467" xr:uid="{00000000-0005-0000-0000-0000E4180000}"/>
    <cellStyle name="Normal 15 4 4 10 2" xfId="27890" xr:uid="{947C9790-A973-416F-BAA6-5FD333288095}"/>
    <cellStyle name="Normal 15 4 4 11" xfId="15497" xr:uid="{00000000-0005-0000-0000-0000E5180000}"/>
    <cellStyle name="Normal 15 4 4 11 2" xfId="28920" xr:uid="{CF12C85D-7F67-4593-9358-FAF2268C18BD}"/>
    <cellStyle name="Normal 15 4 4 12" xfId="16552" xr:uid="{00000000-0005-0000-0000-0000E6180000}"/>
    <cellStyle name="Normal 15 4 4 12 2" xfId="29975" xr:uid="{FBB8064F-DC15-415C-968A-C658E6066780}"/>
    <cellStyle name="Normal 15 4 4 13" xfId="17475" xr:uid="{7DAB9067-2315-49EE-B181-5694D9968C5B}"/>
    <cellStyle name="Normal 15 4 4 2" xfId="4685" xr:uid="{00000000-0005-0000-0000-0000E7180000}"/>
    <cellStyle name="Normal 15 4 4 2 10" xfId="16553" xr:uid="{00000000-0005-0000-0000-0000E8180000}"/>
    <cellStyle name="Normal 15 4 4 2 10 2" xfId="29976" xr:uid="{F10094C4-F800-429F-96AB-A650A14DA816}"/>
    <cellStyle name="Normal 15 4 4 2 11" xfId="18109" xr:uid="{95E0E8CA-B32A-49EB-93E6-CA6A7BBB224D}"/>
    <cellStyle name="Normal 15 4 4 2 2" xfId="5215" xr:uid="{00000000-0005-0000-0000-0000E9180000}"/>
    <cellStyle name="Normal 15 4 4 2 2 2" xfId="9325" xr:uid="{00000000-0005-0000-0000-0000EA180000}"/>
    <cellStyle name="Normal 15 4 4 2 2 2 2" xfId="22748" xr:uid="{FDEB22C3-984A-4434-B980-D692D393F629}"/>
    <cellStyle name="Normal 15 4 4 2 2 3" xfId="18638" xr:uid="{CB4D1FC8-42B2-4629-8C7D-1C8C052B6C50}"/>
    <cellStyle name="Normal 15 4 4 2 3" xfId="6237" xr:uid="{00000000-0005-0000-0000-0000EB180000}"/>
    <cellStyle name="Normal 15 4 4 2 3 2" xfId="10347" xr:uid="{00000000-0005-0000-0000-0000EC180000}"/>
    <cellStyle name="Normal 15 4 4 2 3 2 2" xfId="23770" xr:uid="{DDB15CBB-DFD2-42E7-8EB5-D4FCE18E0896}"/>
    <cellStyle name="Normal 15 4 4 2 3 3" xfId="19660" xr:uid="{5EEBA212-9AAC-4FCD-8E62-05D88893B5D2}"/>
    <cellStyle name="Normal 15 4 4 2 4" xfId="7266" xr:uid="{00000000-0005-0000-0000-0000ED180000}"/>
    <cellStyle name="Normal 15 4 4 2 4 2" xfId="11376" xr:uid="{00000000-0005-0000-0000-0000EE180000}"/>
    <cellStyle name="Normal 15 4 4 2 4 2 2" xfId="24799" xr:uid="{F91408DE-5CF6-45BD-B373-B8D13B29E2D0}"/>
    <cellStyle name="Normal 15 4 4 2 4 3" xfId="20689" xr:uid="{192BC308-0704-423D-906C-C097DF6C071D}"/>
    <cellStyle name="Normal 15 4 4 2 5" xfId="8796" xr:uid="{00000000-0005-0000-0000-0000EF180000}"/>
    <cellStyle name="Normal 15 4 4 2 5 2" xfId="22219" xr:uid="{DD41DF7A-070B-4739-A67A-F7CF69D90C78}"/>
    <cellStyle name="Normal 15 4 4 2 6" xfId="12407" xr:uid="{00000000-0005-0000-0000-0000F0180000}"/>
    <cellStyle name="Normal 15 4 4 2 6 2" xfId="25830" xr:uid="{76702CE4-7EE0-4D01-9267-6F7ED030AA66}"/>
    <cellStyle name="Normal 15 4 4 2 7" xfId="13436" xr:uid="{00000000-0005-0000-0000-0000F1180000}"/>
    <cellStyle name="Normal 15 4 4 2 7 2" xfId="26859" xr:uid="{42E7DE78-58F2-4188-9399-F793802E773C}"/>
    <cellStyle name="Normal 15 4 4 2 8" xfId="14468" xr:uid="{00000000-0005-0000-0000-0000F2180000}"/>
    <cellStyle name="Normal 15 4 4 2 8 2" xfId="27891" xr:uid="{71DA8BA7-61F7-4D2E-B1B8-78BA0034C260}"/>
    <cellStyle name="Normal 15 4 4 2 9" xfId="15498" xr:uid="{00000000-0005-0000-0000-0000F3180000}"/>
    <cellStyle name="Normal 15 4 4 2 9 2" xfId="28921" xr:uid="{F5E63657-8CB7-4936-84CF-4D969E061D5D}"/>
    <cellStyle name="Normal 15 4 4 3" xfId="4336" xr:uid="{00000000-0005-0000-0000-0000F4180000}"/>
    <cellStyle name="Normal 15 4 4 3 10" xfId="16554" xr:uid="{00000000-0005-0000-0000-0000F5180000}"/>
    <cellStyle name="Normal 15 4 4 3 10 2" xfId="29977" xr:uid="{E609F583-4DC6-4451-9E9E-E785859DC496}"/>
    <cellStyle name="Normal 15 4 4 3 11" xfId="17768" xr:uid="{7000B08F-D238-44C2-9C7D-AF461FFA29DE}"/>
    <cellStyle name="Normal 15 4 4 3 2" xfId="5216" xr:uid="{00000000-0005-0000-0000-0000F6180000}"/>
    <cellStyle name="Normal 15 4 4 3 2 2" xfId="9326" xr:uid="{00000000-0005-0000-0000-0000F7180000}"/>
    <cellStyle name="Normal 15 4 4 3 2 2 2" xfId="22749" xr:uid="{EA2D1FE5-99BA-41F4-98C0-0381319462ED}"/>
    <cellStyle name="Normal 15 4 4 3 2 3" xfId="18639" xr:uid="{04B16A5B-1CB8-4363-97E2-B58F5B2321B6}"/>
    <cellStyle name="Normal 15 4 4 3 3" xfId="6238" xr:uid="{00000000-0005-0000-0000-0000F8180000}"/>
    <cellStyle name="Normal 15 4 4 3 3 2" xfId="10348" xr:uid="{00000000-0005-0000-0000-0000F9180000}"/>
    <cellStyle name="Normal 15 4 4 3 3 2 2" xfId="23771" xr:uid="{1D692E39-C91F-47CE-B0B1-0C361053F531}"/>
    <cellStyle name="Normal 15 4 4 3 3 3" xfId="19661" xr:uid="{C3E92271-0C13-425D-A265-0E97B63E4F05}"/>
    <cellStyle name="Normal 15 4 4 3 4" xfId="7267" xr:uid="{00000000-0005-0000-0000-0000FA180000}"/>
    <cellStyle name="Normal 15 4 4 3 4 2" xfId="11377" xr:uid="{00000000-0005-0000-0000-0000FB180000}"/>
    <cellStyle name="Normal 15 4 4 3 4 2 2" xfId="24800" xr:uid="{16E8FC13-661F-425B-BBC3-DE1AB9635984}"/>
    <cellStyle name="Normal 15 4 4 3 4 3" xfId="20690" xr:uid="{B7978D4C-56EE-42E2-9A02-1584A0E12ED6}"/>
    <cellStyle name="Normal 15 4 4 3 5" xfId="8455" xr:uid="{00000000-0005-0000-0000-0000FC180000}"/>
    <cellStyle name="Normal 15 4 4 3 5 2" xfId="21878" xr:uid="{6EA62F08-F30E-4CFE-9371-20EE48171A49}"/>
    <cellStyle name="Normal 15 4 4 3 6" xfId="12408" xr:uid="{00000000-0005-0000-0000-0000FD180000}"/>
    <cellStyle name="Normal 15 4 4 3 6 2" xfId="25831" xr:uid="{883036BC-D0CE-4729-A89E-EC46CDBF235B}"/>
    <cellStyle name="Normal 15 4 4 3 7" xfId="13437" xr:uid="{00000000-0005-0000-0000-0000FE180000}"/>
    <cellStyle name="Normal 15 4 4 3 7 2" xfId="26860" xr:uid="{E152A37A-24CD-4170-9788-5803862A5470}"/>
    <cellStyle name="Normal 15 4 4 3 8" xfId="14469" xr:uid="{00000000-0005-0000-0000-0000FF180000}"/>
    <cellStyle name="Normal 15 4 4 3 8 2" xfId="27892" xr:uid="{D2BCDF23-CF24-4245-AB22-ED0CAF1796EB}"/>
    <cellStyle name="Normal 15 4 4 3 9" xfId="15499" xr:uid="{00000000-0005-0000-0000-000000190000}"/>
    <cellStyle name="Normal 15 4 4 3 9 2" xfId="28922" xr:uid="{FD1913BF-6CE7-4F91-A2C6-423755F6D394}"/>
    <cellStyle name="Normal 15 4 4 4" xfId="5214" xr:uid="{00000000-0005-0000-0000-000001190000}"/>
    <cellStyle name="Normal 15 4 4 4 2" xfId="9324" xr:uid="{00000000-0005-0000-0000-000002190000}"/>
    <cellStyle name="Normal 15 4 4 4 2 2" xfId="22747" xr:uid="{931C0D7E-7360-4B4D-95D2-BB2AC3B3CB1D}"/>
    <cellStyle name="Normal 15 4 4 4 3" xfId="18637" xr:uid="{163EA4EB-D428-4083-8BBD-F8DD0B52ED37}"/>
    <cellStyle name="Normal 15 4 4 5" xfId="6236" xr:uid="{00000000-0005-0000-0000-000003190000}"/>
    <cellStyle name="Normal 15 4 4 5 2" xfId="10346" xr:uid="{00000000-0005-0000-0000-000004190000}"/>
    <cellStyle name="Normal 15 4 4 5 2 2" xfId="23769" xr:uid="{8D533CF1-80DD-489D-9B9F-485CFE2DD918}"/>
    <cellStyle name="Normal 15 4 4 5 3" xfId="19659" xr:uid="{BB6B4EF7-1905-4E27-A96D-AFA308564F5D}"/>
    <cellStyle name="Normal 15 4 4 6" xfId="7265" xr:uid="{00000000-0005-0000-0000-000005190000}"/>
    <cellStyle name="Normal 15 4 4 6 2" xfId="11375" xr:uid="{00000000-0005-0000-0000-000006190000}"/>
    <cellStyle name="Normal 15 4 4 6 2 2" xfId="24798" xr:uid="{DC03B088-FDF4-4369-B08D-2F3FF2342E71}"/>
    <cellStyle name="Normal 15 4 4 6 3" xfId="20688" xr:uid="{7F13B3EC-64F7-4D05-82EE-516B388240F2}"/>
    <cellStyle name="Normal 15 4 4 7" xfId="8162" xr:uid="{00000000-0005-0000-0000-000007190000}"/>
    <cellStyle name="Normal 15 4 4 7 2" xfId="21585" xr:uid="{2D0BC33E-A66F-4779-B53C-714274C3DC28}"/>
    <cellStyle name="Normal 15 4 4 8" xfId="12406" xr:uid="{00000000-0005-0000-0000-000008190000}"/>
    <cellStyle name="Normal 15 4 4 8 2" xfId="25829" xr:uid="{858FFBFE-D0B9-499C-925B-39950FEA8116}"/>
    <cellStyle name="Normal 15 4 4 9" xfId="13435" xr:uid="{00000000-0005-0000-0000-000009190000}"/>
    <cellStyle name="Normal 15 4 4 9 2" xfId="26858" xr:uid="{DD89A46E-2DE3-42CD-808A-A55FCCB8D7FB}"/>
    <cellStyle name="Normal 15 4 5" xfId="4201" xr:uid="{00000000-0005-0000-0000-00000A190000}"/>
    <cellStyle name="Normal 15 4 5 10" xfId="14470" xr:uid="{00000000-0005-0000-0000-00000B190000}"/>
    <cellStyle name="Normal 15 4 5 10 2" xfId="27893" xr:uid="{B02397EB-A685-4ED1-9FC0-76280813F6B0}"/>
    <cellStyle name="Normal 15 4 5 11" xfId="15500" xr:uid="{00000000-0005-0000-0000-00000C190000}"/>
    <cellStyle name="Normal 15 4 5 11 2" xfId="28923" xr:uid="{2EFC11B6-0B95-4A97-8CB5-D7A7BD798C6C}"/>
    <cellStyle name="Normal 15 4 5 12" xfId="16555" xr:uid="{00000000-0005-0000-0000-00000D190000}"/>
    <cellStyle name="Normal 15 4 5 12 2" xfId="29978" xr:uid="{02BDE74C-0302-4579-878A-177769C4A9AE}"/>
    <cellStyle name="Normal 15 4 5 13" xfId="17643" xr:uid="{7C9519F2-4A65-4102-92A3-3145FC897937}"/>
    <cellStyle name="Normal 15 4 5 2" xfId="4686" xr:uid="{00000000-0005-0000-0000-00000E190000}"/>
    <cellStyle name="Normal 15 4 5 2 10" xfId="16556" xr:uid="{00000000-0005-0000-0000-00000F190000}"/>
    <cellStyle name="Normal 15 4 5 2 10 2" xfId="29979" xr:uid="{A2023719-E027-4C91-AD49-E826AB3561A9}"/>
    <cellStyle name="Normal 15 4 5 2 11" xfId="18110" xr:uid="{63816D33-6FA2-4996-A728-7581FCCA9DA9}"/>
    <cellStyle name="Normal 15 4 5 2 2" xfId="5218" xr:uid="{00000000-0005-0000-0000-000010190000}"/>
    <cellStyle name="Normal 15 4 5 2 2 2" xfId="9328" xr:uid="{00000000-0005-0000-0000-000011190000}"/>
    <cellStyle name="Normal 15 4 5 2 2 2 2" xfId="22751" xr:uid="{4E87AE4E-E0F3-4323-8BCC-E6CF0461186D}"/>
    <cellStyle name="Normal 15 4 5 2 2 3" xfId="18641" xr:uid="{9F9D0264-7C99-4418-9FFC-BC6FC5421E12}"/>
    <cellStyle name="Normal 15 4 5 2 3" xfId="6240" xr:uid="{00000000-0005-0000-0000-000012190000}"/>
    <cellStyle name="Normal 15 4 5 2 3 2" xfId="10350" xr:uid="{00000000-0005-0000-0000-000013190000}"/>
    <cellStyle name="Normal 15 4 5 2 3 2 2" xfId="23773" xr:uid="{365EF46A-2D47-4CD8-93D0-6550E20D08FB}"/>
    <cellStyle name="Normal 15 4 5 2 3 3" xfId="19663" xr:uid="{74E31E8C-37F8-4107-A304-8E49EF588DE8}"/>
    <cellStyle name="Normal 15 4 5 2 4" xfId="7269" xr:uid="{00000000-0005-0000-0000-000014190000}"/>
    <cellStyle name="Normal 15 4 5 2 4 2" xfId="11379" xr:uid="{00000000-0005-0000-0000-000015190000}"/>
    <cellStyle name="Normal 15 4 5 2 4 2 2" xfId="24802" xr:uid="{0A1CBC1F-E4E8-4EB3-8CCC-6D4C2F420AB1}"/>
    <cellStyle name="Normal 15 4 5 2 4 3" xfId="20692" xr:uid="{0CB6EB9D-893B-48B2-8EA7-10412ACECBD9}"/>
    <cellStyle name="Normal 15 4 5 2 5" xfId="8797" xr:uid="{00000000-0005-0000-0000-000016190000}"/>
    <cellStyle name="Normal 15 4 5 2 5 2" xfId="22220" xr:uid="{B4142E7E-D94E-42C4-972D-92390D8959C7}"/>
    <cellStyle name="Normal 15 4 5 2 6" xfId="12410" xr:uid="{00000000-0005-0000-0000-000017190000}"/>
    <cellStyle name="Normal 15 4 5 2 6 2" xfId="25833" xr:uid="{362FBAFD-F262-47D4-BBC4-6B91FC60140D}"/>
    <cellStyle name="Normal 15 4 5 2 7" xfId="13439" xr:uid="{00000000-0005-0000-0000-000018190000}"/>
    <cellStyle name="Normal 15 4 5 2 7 2" xfId="26862" xr:uid="{AA5F5F41-E20C-42D9-B09B-FEF0D8D5CF29}"/>
    <cellStyle name="Normal 15 4 5 2 8" xfId="14471" xr:uid="{00000000-0005-0000-0000-000019190000}"/>
    <cellStyle name="Normal 15 4 5 2 8 2" xfId="27894" xr:uid="{2204D7FB-3A2D-4B14-B626-82AABD411ADA}"/>
    <cellStyle name="Normal 15 4 5 2 9" xfId="15501" xr:uid="{00000000-0005-0000-0000-00001A190000}"/>
    <cellStyle name="Normal 15 4 5 2 9 2" xfId="28924" xr:uid="{3C861F7A-5808-42BE-A044-CC8119C3F88A}"/>
    <cellStyle name="Normal 15 4 5 3" xfId="4337" xr:uid="{00000000-0005-0000-0000-00001B190000}"/>
    <cellStyle name="Normal 15 4 5 3 10" xfId="16557" xr:uid="{00000000-0005-0000-0000-00001C190000}"/>
    <cellStyle name="Normal 15 4 5 3 10 2" xfId="29980" xr:uid="{65C1E0FD-0C4A-4BFF-A840-2872B9E609A7}"/>
    <cellStyle name="Normal 15 4 5 3 11" xfId="17769" xr:uid="{6DB52297-1EFF-4B2C-929A-5E6F72195B37}"/>
    <cellStyle name="Normal 15 4 5 3 2" xfId="5219" xr:uid="{00000000-0005-0000-0000-00001D190000}"/>
    <cellStyle name="Normal 15 4 5 3 2 2" xfId="9329" xr:uid="{00000000-0005-0000-0000-00001E190000}"/>
    <cellStyle name="Normal 15 4 5 3 2 2 2" xfId="22752" xr:uid="{4727D9ED-F649-428E-9D59-514E3FC4127E}"/>
    <cellStyle name="Normal 15 4 5 3 2 3" xfId="18642" xr:uid="{F0A75291-7EB6-4A1C-A13D-81640308B61B}"/>
    <cellStyle name="Normal 15 4 5 3 3" xfId="6241" xr:uid="{00000000-0005-0000-0000-00001F190000}"/>
    <cellStyle name="Normal 15 4 5 3 3 2" xfId="10351" xr:uid="{00000000-0005-0000-0000-000020190000}"/>
    <cellStyle name="Normal 15 4 5 3 3 2 2" xfId="23774" xr:uid="{EA3FAA49-DE28-4233-88EA-E30F90ECF6AD}"/>
    <cellStyle name="Normal 15 4 5 3 3 3" xfId="19664" xr:uid="{8AAC74E9-5C16-4B50-A1F9-3335E40E6870}"/>
    <cellStyle name="Normal 15 4 5 3 4" xfId="7270" xr:uid="{00000000-0005-0000-0000-000021190000}"/>
    <cellStyle name="Normal 15 4 5 3 4 2" xfId="11380" xr:uid="{00000000-0005-0000-0000-000022190000}"/>
    <cellStyle name="Normal 15 4 5 3 4 2 2" xfId="24803" xr:uid="{73599297-0CF5-4765-A2BD-066154E44F4F}"/>
    <cellStyle name="Normal 15 4 5 3 4 3" xfId="20693" xr:uid="{E5230A03-A42B-499B-A927-629C3CBB465A}"/>
    <cellStyle name="Normal 15 4 5 3 5" xfId="8456" xr:uid="{00000000-0005-0000-0000-000023190000}"/>
    <cellStyle name="Normal 15 4 5 3 5 2" xfId="21879" xr:uid="{A3FFA8E3-F3BA-4579-A608-8671D6DD4810}"/>
    <cellStyle name="Normal 15 4 5 3 6" xfId="12411" xr:uid="{00000000-0005-0000-0000-000024190000}"/>
    <cellStyle name="Normal 15 4 5 3 6 2" xfId="25834" xr:uid="{DE9432F6-9D61-442F-9C34-DCA9760B51F6}"/>
    <cellStyle name="Normal 15 4 5 3 7" xfId="13440" xr:uid="{00000000-0005-0000-0000-000025190000}"/>
    <cellStyle name="Normal 15 4 5 3 7 2" xfId="26863" xr:uid="{DAA6C15F-B7C4-4884-8F07-8F8E91204930}"/>
    <cellStyle name="Normal 15 4 5 3 8" xfId="14472" xr:uid="{00000000-0005-0000-0000-000026190000}"/>
    <cellStyle name="Normal 15 4 5 3 8 2" xfId="27895" xr:uid="{38461569-A403-49D3-ACCB-2572EE470BD8}"/>
    <cellStyle name="Normal 15 4 5 3 9" xfId="15502" xr:uid="{00000000-0005-0000-0000-000027190000}"/>
    <cellStyle name="Normal 15 4 5 3 9 2" xfId="28925" xr:uid="{FB6D81C2-F164-483E-9515-90DF652795F3}"/>
    <cellStyle name="Normal 15 4 5 4" xfId="5217" xr:uid="{00000000-0005-0000-0000-000028190000}"/>
    <cellStyle name="Normal 15 4 5 4 2" xfId="9327" xr:uid="{00000000-0005-0000-0000-000029190000}"/>
    <cellStyle name="Normal 15 4 5 4 2 2" xfId="22750" xr:uid="{FA407EDA-9656-428F-91A2-B32D5DF6FAFB}"/>
    <cellStyle name="Normal 15 4 5 4 3" xfId="18640" xr:uid="{0D3302E9-8EA3-45F7-9983-1B1A2ED4E3B3}"/>
    <cellStyle name="Normal 15 4 5 5" xfId="6239" xr:uid="{00000000-0005-0000-0000-00002A190000}"/>
    <cellStyle name="Normal 15 4 5 5 2" xfId="10349" xr:uid="{00000000-0005-0000-0000-00002B190000}"/>
    <cellStyle name="Normal 15 4 5 5 2 2" xfId="23772" xr:uid="{FCB87173-EF9B-4799-8B3E-0323E42B622A}"/>
    <cellStyle name="Normal 15 4 5 5 3" xfId="19662" xr:uid="{B3D23F45-926B-410B-87D7-E11E33BB647F}"/>
    <cellStyle name="Normal 15 4 5 6" xfId="7268" xr:uid="{00000000-0005-0000-0000-00002C190000}"/>
    <cellStyle name="Normal 15 4 5 6 2" xfId="11378" xr:uid="{00000000-0005-0000-0000-00002D190000}"/>
    <cellStyle name="Normal 15 4 5 6 2 2" xfId="24801" xr:uid="{72C5869B-3A07-4FE3-8DB2-049F247B98E7}"/>
    <cellStyle name="Normal 15 4 5 6 3" xfId="20691" xr:uid="{2963F831-4740-4568-A388-8E7832DC8888}"/>
    <cellStyle name="Normal 15 4 5 7" xfId="8330" xr:uid="{00000000-0005-0000-0000-00002E190000}"/>
    <cellStyle name="Normal 15 4 5 7 2" xfId="21753" xr:uid="{E62B2183-1B80-4D5B-BE94-F494D9A8BA4A}"/>
    <cellStyle name="Normal 15 4 5 8" xfId="12409" xr:uid="{00000000-0005-0000-0000-00002F190000}"/>
    <cellStyle name="Normal 15 4 5 8 2" xfId="25832" xr:uid="{E81A7388-55C4-4452-B51F-A27941F6C657}"/>
    <cellStyle name="Normal 15 4 5 9" xfId="13438" xr:uid="{00000000-0005-0000-0000-000030190000}"/>
    <cellStyle name="Normal 15 4 5 9 2" xfId="26861" xr:uid="{D35E748E-F4D9-4098-8714-BC483D0D65C9}"/>
    <cellStyle name="Normal 15 4 6" xfId="4681" xr:uid="{00000000-0005-0000-0000-000031190000}"/>
    <cellStyle name="Normal 15 4 6 10" xfId="16558" xr:uid="{00000000-0005-0000-0000-000032190000}"/>
    <cellStyle name="Normal 15 4 6 10 2" xfId="29981" xr:uid="{985CC89E-8B45-45DF-83E9-02F0F6C88D0B}"/>
    <cellStyle name="Normal 15 4 6 11" xfId="18105" xr:uid="{F02B3C1C-18D8-4E9A-82A6-1A9757EEE7C0}"/>
    <cellStyle name="Normal 15 4 6 2" xfId="5220" xr:uid="{00000000-0005-0000-0000-000033190000}"/>
    <cellStyle name="Normal 15 4 6 2 2" xfId="9330" xr:uid="{00000000-0005-0000-0000-000034190000}"/>
    <cellStyle name="Normal 15 4 6 2 2 2" xfId="22753" xr:uid="{3AD05675-8E5C-4C27-B40B-C27132ADF854}"/>
    <cellStyle name="Normal 15 4 6 2 3" xfId="18643" xr:uid="{509EB6D9-35F1-465B-9A3E-F1A499F63E80}"/>
    <cellStyle name="Normal 15 4 6 3" xfId="6242" xr:uid="{00000000-0005-0000-0000-000035190000}"/>
    <cellStyle name="Normal 15 4 6 3 2" xfId="10352" xr:uid="{00000000-0005-0000-0000-000036190000}"/>
    <cellStyle name="Normal 15 4 6 3 2 2" xfId="23775" xr:uid="{78D13B68-FDC9-478C-9582-6FC269BC37D5}"/>
    <cellStyle name="Normal 15 4 6 3 3" xfId="19665" xr:uid="{16896D7E-5CA1-473E-9200-1E3AF0258091}"/>
    <cellStyle name="Normal 15 4 6 4" xfId="7271" xr:uid="{00000000-0005-0000-0000-000037190000}"/>
    <cellStyle name="Normal 15 4 6 4 2" xfId="11381" xr:uid="{00000000-0005-0000-0000-000038190000}"/>
    <cellStyle name="Normal 15 4 6 4 2 2" xfId="24804" xr:uid="{3D3A2C9F-7E91-421E-B4A8-12816005B9E6}"/>
    <cellStyle name="Normal 15 4 6 4 3" xfId="20694" xr:uid="{3F031266-8884-48D2-A322-1D2140256F1D}"/>
    <cellStyle name="Normal 15 4 6 5" xfId="8792" xr:uid="{00000000-0005-0000-0000-000039190000}"/>
    <cellStyle name="Normal 15 4 6 5 2" xfId="22215" xr:uid="{E7F468E9-86B3-4F02-A810-D3C23D7277A7}"/>
    <cellStyle name="Normal 15 4 6 6" xfId="12412" xr:uid="{00000000-0005-0000-0000-00003A190000}"/>
    <cellStyle name="Normal 15 4 6 6 2" xfId="25835" xr:uid="{E28CAE7A-0D55-4B26-8219-5B2E7EA49458}"/>
    <cellStyle name="Normal 15 4 6 7" xfId="13441" xr:uid="{00000000-0005-0000-0000-00003B190000}"/>
    <cellStyle name="Normal 15 4 6 7 2" xfId="26864" xr:uid="{5F9EAB46-B3D3-4002-BD1C-9C8021C820E3}"/>
    <cellStyle name="Normal 15 4 6 8" xfId="14473" xr:uid="{00000000-0005-0000-0000-00003C190000}"/>
    <cellStyle name="Normal 15 4 6 8 2" xfId="27896" xr:uid="{4BBBF663-9ACA-416B-BAD7-3F2F8A2D9664}"/>
    <cellStyle name="Normal 15 4 6 9" xfId="15503" xr:uid="{00000000-0005-0000-0000-00003D190000}"/>
    <cellStyle name="Normal 15 4 6 9 2" xfId="28926" xr:uid="{F3D36550-ACC3-427C-94A9-2B9611C696D5}"/>
    <cellStyle name="Normal 15 4 7" xfId="4332" xr:uid="{00000000-0005-0000-0000-00003E190000}"/>
    <cellStyle name="Normal 15 4 7 10" xfId="16559" xr:uid="{00000000-0005-0000-0000-00003F190000}"/>
    <cellStyle name="Normal 15 4 7 10 2" xfId="29982" xr:uid="{2693E466-66C4-4977-BD84-2C5BF2C97C42}"/>
    <cellStyle name="Normal 15 4 7 11" xfId="17764" xr:uid="{77967ABD-8BF5-4EC2-8F35-8FA5697B4F87}"/>
    <cellStyle name="Normal 15 4 7 2" xfId="5221" xr:uid="{00000000-0005-0000-0000-000040190000}"/>
    <cellStyle name="Normal 15 4 7 2 2" xfId="9331" xr:uid="{00000000-0005-0000-0000-000041190000}"/>
    <cellStyle name="Normal 15 4 7 2 2 2" xfId="22754" xr:uid="{1E221805-9BD7-4DC3-8494-C63E6506AF7A}"/>
    <cellStyle name="Normal 15 4 7 2 3" xfId="18644" xr:uid="{ACC470CD-530A-423B-A7D5-26C487B54BBE}"/>
    <cellStyle name="Normal 15 4 7 3" xfId="6243" xr:uid="{00000000-0005-0000-0000-000042190000}"/>
    <cellStyle name="Normal 15 4 7 3 2" xfId="10353" xr:uid="{00000000-0005-0000-0000-000043190000}"/>
    <cellStyle name="Normal 15 4 7 3 2 2" xfId="23776" xr:uid="{B8AD42AB-FB27-4797-B946-E6900B5773EF}"/>
    <cellStyle name="Normal 15 4 7 3 3" xfId="19666" xr:uid="{722324DB-E013-4EC7-95F8-C79DD9AB3D35}"/>
    <cellStyle name="Normal 15 4 7 4" xfId="7272" xr:uid="{00000000-0005-0000-0000-000044190000}"/>
    <cellStyle name="Normal 15 4 7 4 2" xfId="11382" xr:uid="{00000000-0005-0000-0000-000045190000}"/>
    <cellStyle name="Normal 15 4 7 4 2 2" xfId="24805" xr:uid="{1E0ED9F2-0631-4485-B89C-C11207E5BE78}"/>
    <cellStyle name="Normal 15 4 7 4 3" xfId="20695" xr:uid="{DCBD5B26-B7CF-4CFD-A400-CE195211BBCB}"/>
    <cellStyle name="Normal 15 4 7 5" xfId="8451" xr:uid="{00000000-0005-0000-0000-000046190000}"/>
    <cellStyle name="Normal 15 4 7 5 2" xfId="21874" xr:uid="{C9159D8F-A70B-4CF8-BD88-F5789B3FA8C3}"/>
    <cellStyle name="Normal 15 4 7 6" xfId="12413" xr:uid="{00000000-0005-0000-0000-000047190000}"/>
    <cellStyle name="Normal 15 4 7 6 2" xfId="25836" xr:uid="{C34F1DF9-E627-4899-B4BE-F68481643B78}"/>
    <cellStyle name="Normal 15 4 7 7" xfId="13442" xr:uid="{00000000-0005-0000-0000-000048190000}"/>
    <cellStyle name="Normal 15 4 7 7 2" xfId="26865" xr:uid="{878811D1-B2BA-4ADA-9F0E-59D622021DC2}"/>
    <cellStyle name="Normal 15 4 7 8" xfId="14474" xr:uid="{00000000-0005-0000-0000-000049190000}"/>
    <cellStyle name="Normal 15 4 7 8 2" xfId="27897" xr:uid="{FF698512-7F7F-45EF-AD4D-112A7C558DA8}"/>
    <cellStyle name="Normal 15 4 7 9" xfId="15504" xr:uid="{00000000-0005-0000-0000-00004A190000}"/>
    <cellStyle name="Normal 15 4 7 9 2" xfId="28927" xr:uid="{B9883B37-8144-49F3-B4B8-163CCD91E939}"/>
    <cellStyle name="Normal 15 4 8" xfId="5204" xr:uid="{00000000-0005-0000-0000-00004B190000}"/>
    <cellStyle name="Normal 15 4 8 2" xfId="9314" xr:uid="{00000000-0005-0000-0000-00004C190000}"/>
    <cellStyle name="Normal 15 4 8 2 2" xfId="22737" xr:uid="{78FB2792-5F38-4D40-A95A-D72BDC5E64AE}"/>
    <cellStyle name="Normal 15 4 8 3" xfId="18627" xr:uid="{5765470A-59EE-4F37-9072-2E2118DD140A}"/>
    <cellStyle name="Normal 15 4 9" xfId="6226" xr:uid="{00000000-0005-0000-0000-00004D190000}"/>
    <cellStyle name="Normal 15 4 9 2" xfId="10336" xr:uid="{00000000-0005-0000-0000-00004E190000}"/>
    <cellStyle name="Normal 15 4 9 2 2" xfId="23759" xr:uid="{0C79D491-A58D-424F-9321-8B02B63AE0D0}"/>
    <cellStyle name="Normal 15 4 9 3" xfId="19649" xr:uid="{2637C214-D380-430D-A5D8-BAD40F57F5B5}"/>
    <cellStyle name="Normal 15 5" xfId="2036" xr:uid="{00000000-0005-0000-0000-00004F190000}"/>
    <cellStyle name="Normal 15 5 10" xfId="7273" xr:uid="{00000000-0005-0000-0000-000050190000}"/>
    <cellStyle name="Normal 15 5 10 2" xfId="11383" xr:uid="{00000000-0005-0000-0000-000051190000}"/>
    <cellStyle name="Normal 15 5 10 2 2" xfId="24806" xr:uid="{8F20DA5F-C26D-412E-99B6-B44B70C33D3A}"/>
    <cellStyle name="Normal 15 5 10 3" xfId="20696" xr:uid="{280AA129-6633-473C-9882-8E4D5B1ACE49}"/>
    <cellStyle name="Normal 15 5 11" xfId="8044" xr:uid="{00000000-0005-0000-0000-000052190000}"/>
    <cellStyle name="Normal 15 5 11 2" xfId="21467" xr:uid="{871F6F33-5D04-4619-B81E-774DDEA34E0F}"/>
    <cellStyle name="Normal 15 5 12" xfId="12414" xr:uid="{00000000-0005-0000-0000-000053190000}"/>
    <cellStyle name="Normal 15 5 12 2" xfId="25837" xr:uid="{E4179AB9-B213-4A10-8568-FBD2B4A9F9CF}"/>
    <cellStyle name="Normal 15 5 13" xfId="13443" xr:uid="{00000000-0005-0000-0000-000054190000}"/>
    <cellStyle name="Normal 15 5 13 2" xfId="26866" xr:uid="{F526018F-239F-4C55-B738-C5C8328219C2}"/>
    <cellStyle name="Normal 15 5 14" xfId="14475" xr:uid="{00000000-0005-0000-0000-000055190000}"/>
    <cellStyle name="Normal 15 5 14 2" xfId="27898" xr:uid="{436148FF-D0B9-4794-A8A5-E2DF94D96577}"/>
    <cellStyle name="Normal 15 5 15" xfId="15505" xr:uid="{00000000-0005-0000-0000-000056190000}"/>
    <cellStyle name="Normal 15 5 15 2" xfId="28928" xr:uid="{13ECE7C9-C7A1-4423-90C2-661F36176F97}"/>
    <cellStyle name="Normal 15 5 16" xfId="16560" xr:uid="{00000000-0005-0000-0000-000057190000}"/>
    <cellStyle name="Normal 15 5 16 2" xfId="29983" xr:uid="{B4145C97-1657-4E7E-ACE6-CBBBB53E7495}"/>
    <cellStyle name="Normal 15 5 17" xfId="17340" xr:uid="{74E4C557-AC7C-4771-91A5-9C866EB8C0C2}"/>
    <cellStyle name="Normal 15 5 2" xfId="2984" xr:uid="{00000000-0005-0000-0000-000058190000}"/>
    <cellStyle name="Normal 15 5 2 10" xfId="13444" xr:uid="{00000000-0005-0000-0000-000059190000}"/>
    <cellStyle name="Normal 15 5 2 10 2" xfId="26867" xr:uid="{1C1A169C-B7F2-4D15-B804-F50013591E06}"/>
    <cellStyle name="Normal 15 5 2 11" xfId="14476" xr:uid="{00000000-0005-0000-0000-00005A190000}"/>
    <cellStyle name="Normal 15 5 2 11 2" xfId="27899" xr:uid="{936C5AD1-50E3-4E3D-B377-B3C7DED31747}"/>
    <cellStyle name="Normal 15 5 2 12" xfId="15506" xr:uid="{00000000-0005-0000-0000-00005B190000}"/>
    <cellStyle name="Normal 15 5 2 12 2" xfId="28929" xr:uid="{30CCC436-F597-4F34-A154-31D6FDB06B4F}"/>
    <cellStyle name="Normal 15 5 2 13" xfId="16561" xr:uid="{00000000-0005-0000-0000-00005C190000}"/>
    <cellStyle name="Normal 15 5 2 13 2" xfId="29984" xr:uid="{607B14DF-143A-4FC4-A7D3-CF19B3676975}"/>
    <cellStyle name="Normal 15 5 2 14" xfId="17389" xr:uid="{F690FC47-322F-4433-A2AD-F35704BC86D5}"/>
    <cellStyle name="Normal 15 5 2 2" xfId="3427" xr:uid="{00000000-0005-0000-0000-00005D190000}"/>
    <cellStyle name="Normal 15 5 2 2 10" xfId="14477" xr:uid="{00000000-0005-0000-0000-00005E190000}"/>
    <cellStyle name="Normal 15 5 2 2 10 2" xfId="27900" xr:uid="{B7C66783-4CBE-4842-A056-32E02444EF59}"/>
    <cellStyle name="Normal 15 5 2 2 11" xfId="15507" xr:uid="{00000000-0005-0000-0000-00005F190000}"/>
    <cellStyle name="Normal 15 5 2 2 11 2" xfId="28930" xr:uid="{34DB2F11-752E-4E71-B5F0-3C5CFF0B8B8A}"/>
    <cellStyle name="Normal 15 5 2 2 12" xfId="16562" xr:uid="{00000000-0005-0000-0000-000060190000}"/>
    <cellStyle name="Normal 15 5 2 2 12 2" xfId="29985" xr:uid="{112365EC-103C-47B9-9E25-B988F4B7C0FC}"/>
    <cellStyle name="Normal 15 5 2 2 13" xfId="17479" xr:uid="{EFF8423E-7FED-4437-A30F-F139E2D17E41}"/>
    <cellStyle name="Normal 15 5 2 2 2" xfId="4689" xr:uid="{00000000-0005-0000-0000-000061190000}"/>
    <cellStyle name="Normal 15 5 2 2 2 10" xfId="16563" xr:uid="{00000000-0005-0000-0000-000062190000}"/>
    <cellStyle name="Normal 15 5 2 2 2 10 2" xfId="29986" xr:uid="{1B30B8B3-D3AA-4EF5-A032-D2C1184C81BB}"/>
    <cellStyle name="Normal 15 5 2 2 2 11" xfId="18113" xr:uid="{62ECC5A8-E726-4DAC-91D6-EC6052EB24D4}"/>
    <cellStyle name="Normal 15 5 2 2 2 2" xfId="5225" xr:uid="{00000000-0005-0000-0000-000063190000}"/>
    <cellStyle name="Normal 15 5 2 2 2 2 2" xfId="9335" xr:uid="{00000000-0005-0000-0000-000064190000}"/>
    <cellStyle name="Normal 15 5 2 2 2 2 2 2" xfId="22758" xr:uid="{D6F829E9-0FE2-4228-B8E9-C3B87B425312}"/>
    <cellStyle name="Normal 15 5 2 2 2 2 3" xfId="18648" xr:uid="{1E479CDA-DC78-41D7-A530-E4D02DFD98FC}"/>
    <cellStyle name="Normal 15 5 2 2 2 3" xfId="6247" xr:uid="{00000000-0005-0000-0000-000065190000}"/>
    <cellStyle name="Normal 15 5 2 2 2 3 2" xfId="10357" xr:uid="{00000000-0005-0000-0000-000066190000}"/>
    <cellStyle name="Normal 15 5 2 2 2 3 2 2" xfId="23780" xr:uid="{1EFA067B-E96F-4E59-94FA-0C276DE2D008}"/>
    <cellStyle name="Normal 15 5 2 2 2 3 3" xfId="19670" xr:uid="{E24B26D7-B573-4B7E-A072-177599F4540C}"/>
    <cellStyle name="Normal 15 5 2 2 2 4" xfId="7276" xr:uid="{00000000-0005-0000-0000-000067190000}"/>
    <cellStyle name="Normal 15 5 2 2 2 4 2" xfId="11386" xr:uid="{00000000-0005-0000-0000-000068190000}"/>
    <cellStyle name="Normal 15 5 2 2 2 4 2 2" xfId="24809" xr:uid="{7F6EA4EB-4033-4ACD-AA26-6A8BED65ABAF}"/>
    <cellStyle name="Normal 15 5 2 2 2 4 3" xfId="20699" xr:uid="{D2059B49-2695-4053-9798-4DB9D82C9B5E}"/>
    <cellStyle name="Normal 15 5 2 2 2 5" xfId="8800" xr:uid="{00000000-0005-0000-0000-000069190000}"/>
    <cellStyle name="Normal 15 5 2 2 2 5 2" xfId="22223" xr:uid="{8FBC0894-E33D-4FCD-83CA-3E3A6ADCEA84}"/>
    <cellStyle name="Normal 15 5 2 2 2 6" xfId="12417" xr:uid="{00000000-0005-0000-0000-00006A190000}"/>
    <cellStyle name="Normal 15 5 2 2 2 6 2" xfId="25840" xr:uid="{1EA1C8A1-30DF-4A0E-9F70-09C312F3D142}"/>
    <cellStyle name="Normal 15 5 2 2 2 7" xfId="13446" xr:uid="{00000000-0005-0000-0000-00006B190000}"/>
    <cellStyle name="Normal 15 5 2 2 2 7 2" xfId="26869" xr:uid="{CAA7A5F6-62F0-4956-937B-9EED69552C76}"/>
    <cellStyle name="Normal 15 5 2 2 2 8" xfId="14478" xr:uid="{00000000-0005-0000-0000-00006C190000}"/>
    <cellStyle name="Normal 15 5 2 2 2 8 2" xfId="27901" xr:uid="{88E70E56-D0A8-47A3-B764-DC4F1D905D06}"/>
    <cellStyle name="Normal 15 5 2 2 2 9" xfId="15508" xr:uid="{00000000-0005-0000-0000-00006D190000}"/>
    <cellStyle name="Normal 15 5 2 2 2 9 2" xfId="28931" xr:uid="{1E8D1188-8FC5-482F-A560-1CFAAC0A6A95}"/>
    <cellStyle name="Normal 15 5 2 2 3" xfId="4340" xr:uid="{00000000-0005-0000-0000-00006E190000}"/>
    <cellStyle name="Normal 15 5 2 2 3 10" xfId="16564" xr:uid="{00000000-0005-0000-0000-00006F190000}"/>
    <cellStyle name="Normal 15 5 2 2 3 10 2" xfId="29987" xr:uid="{65D99DAB-7BAB-4E14-A08C-1DD6A0C875D2}"/>
    <cellStyle name="Normal 15 5 2 2 3 11" xfId="17772" xr:uid="{16FA37F2-61E7-437F-9B36-343FA8E955E0}"/>
    <cellStyle name="Normal 15 5 2 2 3 2" xfId="5226" xr:uid="{00000000-0005-0000-0000-000070190000}"/>
    <cellStyle name="Normal 15 5 2 2 3 2 2" xfId="9336" xr:uid="{00000000-0005-0000-0000-000071190000}"/>
    <cellStyle name="Normal 15 5 2 2 3 2 2 2" xfId="22759" xr:uid="{39D7C552-5649-45B5-AEFE-50164AB0AB34}"/>
    <cellStyle name="Normal 15 5 2 2 3 2 3" xfId="18649" xr:uid="{EFFCD921-C85D-4AC6-AB62-773B00651548}"/>
    <cellStyle name="Normal 15 5 2 2 3 3" xfId="6248" xr:uid="{00000000-0005-0000-0000-000072190000}"/>
    <cellStyle name="Normal 15 5 2 2 3 3 2" xfId="10358" xr:uid="{00000000-0005-0000-0000-000073190000}"/>
    <cellStyle name="Normal 15 5 2 2 3 3 2 2" xfId="23781" xr:uid="{541B356C-86F8-4DB0-9B00-1AF1A783B713}"/>
    <cellStyle name="Normal 15 5 2 2 3 3 3" xfId="19671" xr:uid="{720A74F7-1CAB-4EC3-A672-636C3ECF93AA}"/>
    <cellStyle name="Normal 15 5 2 2 3 4" xfId="7277" xr:uid="{00000000-0005-0000-0000-000074190000}"/>
    <cellStyle name="Normal 15 5 2 2 3 4 2" xfId="11387" xr:uid="{00000000-0005-0000-0000-000075190000}"/>
    <cellStyle name="Normal 15 5 2 2 3 4 2 2" xfId="24810" xr:uid="{3B08E1B6-4743-4787-BA2D-28D22371136F}"/>
    <cellStyle name="Normal 15 5 2 2 3 4 3" xfId="20700" xr:uid="{4825BAD5-349F-4CE9-A5E1-485C5C921894}"/>
    <cellStyle name="Normal 15 5 2 2 3 5" xfId="8459" xr:uid="{00000000-0005-0000-0000-000076190000}"/>
    <cellStyle name="Normal 15 5 2 2 3 5 2" xfId="21882" xr:uid="{138DF91C-FF84-4779-A0E9-F7316C0C901E}"/>
    <cellStyle name="Normal 15 5 2 2 3 6" xfId="12418" xr:uid="{00000000-0005-0000-0000-000077190000}"/>
    <cellStyle name="Normal 15 5 2 2 3 6 2" xfId="25841" xr:uid="{094CEAEE-EF07-49F9-8126-0BC2B5D6DE8D}"/>
    <cellStyle name="Normal 15 5 2 2 3 7" xfId="13447" xr:uid="{00000000-0005-0000-0000-000078190000}"/>
    <cellStyle name="Normal 15 5 2 2 3 7 2" xfId="26870" xr:uid="{B095DD36-9E7A-4075-82BF-5336CC1A51AA}"/>
    <cellStyle name="Normal 15 5 2 2 3 8" xfId="14479" xr:uid="{00000000-0005-0000-0000-000079190000}"/>
    <cellStyle name="Normal 15 5 2 2 3 8 2" xfId="27902" xr:uid="{8CCC3BA7-14BB-453C-A349-0F4156907C7A}"/>
    <cellStyle name="Normal 15 5 2 2 3 9" xfId="15509" xr:uid="{00000000-0005-0000-0000-00007A190000}"/>
    <cellStyle name="Normal 15 5 2 2 3 9 2" xfId="28932" xr:uid="{20944202-EF82-40D6-9D8D-F485B3A596AF}"/>
    <cellStyle name="Normal 15 5 2 2 4" xfId="5224" xr:uid="{00000000-0005-0000-0000-00007B190000}"/>
    <cellStyle name="Normal 15 5 2 2 4 2" xfId="9334" xr:uid="{00000000-0005-0000-0000-00007C190000}"/>
    <cellStyle name="Normal 15 5 2 2 4 2 2" xfId="22757" xr:uid="{48939E5F-5F9E-4896-B289-FA51E8CCE63B}"/>
    <cellStyle name="Normal 15 5 2 2 4 3" xfId="18647" xr:uid="{AB16E49B-ED2B-4FE9-BFAD-1085854DBB6B}"/>
    <cellStyle name="Normal 15 5 2 2 5" xfId="6246" xr:uid="{00000000-0005-0000-0000-00007D190000}"/>
    <cellStyle name="Normal 15 5 2 2 5 2" xfId="10356" xr:uid="{00000000-0005-0000-0000-00007E190000}"/>
    <cellStyle name="Normal 15 5 2 2 5 2 2" xfId="23779" xr:uid="{E23CA815-D4EB-4ED2-AEBD-EDD78496A8D7}"/>
    <cellStyle name="Normal 15 5 2 2 5 3" xfId="19669" xr:uid="{C76FE94F-62D8-4728-BF22-A36A1CF81F3B}"/>
    <cellStyle name="Normal 15 5 2 2 6" xfId="7275" xr:uid="{00000000-0005-0000-0000-00007F190000}"/>
    <cellStyle name="Normal 15 5 2 2 6 2" xfId="11385" xr:uid="{00000000-0005-0000-0000-000080190000}"/>
    <cellStyle name="Normal 15 5 2 2 6 2 2" xfId="24808" xr:uid="{C30873E9-C163-4FDF-820A-365341688E12}"/>
    <cellStyle name="Normal 15 5 2 2 6 3" xfId="20698" xr:uid="{9705439E-B6A7-4A61-9FCF-9E7CA32C7091}"/>
    <cellStyle name="Normal 15 5 2 2 7" xfId="8166" xr:uid="{00000000-0005-0000-0000-000081190000}"/>
    <cellStyle name="Normal 15 5 2 2 7 2" xfId="21589" xr:uid="{3747BEDD-9E20-4953-96D1-06E5848FFBDE}"/>
    <cellStyle name="Normal 15 5 2 2 8" xfId="12416" xr:uid="{00000000-0005-0000-0000-000082190000}"/>
    <cellStyle name="Normal 15 5 2 2 8 2" xfId="25839" xr:uid="{7532FCCF-08E6-411C-AA44-DDFD5E360E37}"/>
    <cellStyle name="Normal 15 5 2 2 9" xfId="13445" xr:uid="{00000000-0005-0000-0000-000083190000}"/>
    <cellStyle name="Normal 15 5 2 2 9 2" xfId="26868" xr:uid="{F4600BD9-E5F5-4AE3-9118-9D919B8701F0}"/>
    <cellStyle name="Normal 15 5 2 3" xfId="4688" xr:uid="{00000000-0005-0000-0000-000084190000}"/>
    <cellStyle name="Normal 15 5 2 3 10" xfId="16565" xr:uid="{00000000-0005-0000-0000-000085190000}"/>
    <cellStyle name="Normal 15 5 2 3 10 2" xfId="29988" xr:uid="{C823CF34-541A-4978-ADDD-9F40CB7F0D0B}"/>
    <cellStyle name="Normal 15 5 2 3 11" xfId="18112" xr:uid="{D30C3644-C5A3-489A-8A7B-5C8844C56939}"/>
    <cellStyle name="Normal 15 5 2 3 2" xfId="5227" xr:uid="{00000000-0005-0000-0000-000086190000}"/>
    <cellStyle name="Normal 15 5 2 3 2 2" xfId="9337" xr:uid="{00000000-0005-0000-0000-000087190000}"/>
    <cellStyle name="Normal 15 5 2 3 2 2 2" xfId="22760" xr:uid="{091C37DD-42DA-43FD-8089-82C61BCBC1ED}"/>
    <cellStyle name="Normal 15 5 2 3 2 3" xfId="18650" xr:uid="{51F6556A-F0E8-46D7-98B9-300DE4275A8E}"/>
    <cellStyle name="Normal 15 5 2 3 3" xfId="6249" xr:uid="{00000000-0005-0000-0000-000088190000}"/>
    <cellStyle name="Normal 15 5 2 3 3 2" xfId="10359" xr:uid="{00000000-0005-0000-0000-000089190000}"/>
    <cellStyle name="Normal 15 5 2 3 3 2 2" xfId="23782" xr:uid="{4625F801-9553-4B02-A591-A99934152D2F}"/>
    <cellStyle name="Normal 15 5 2 3 3 3" xfId="19672" xr:uid="{937382DC-8788-416F-A12B-437403B09D32}"/>
    <cellStyle name="Normal 15 5 2 3 4" xfId="7278" xr:uid="{00000000-0005-0000-0000-00008A190000}"/>
    <cellStyle name="Normal 15 5 2 3 4 2" xfId="11388" xr:uid="{00000000-0005-0000-0000-00008B190000}"/>
    <cellStyle name="Normal 15 5 2 3 4 2 2" xfId="24811" xr:uid="{B4E2B046-5C0F-46C2-AC9A-9B9F794794C4}"/>
    <cellStyle name="Normal 15 5 2 3 4 3" xfId="20701" xr:uid="{6BEE2C8F-FCE3-433B-9D8C-CCCEE34BE2F9}"/>
    <cellStyle name="Normal 15 5 2 3 5" xfId="8799" xr:uid="{00000000-0005-0000-0000-00008C190000}"/>
    <cellStyle name="Normal 15 5 2 3 5 2" xfId="22222" xr:uid="{E8E6CFA3-85DB-47B0-A70E-7D2FC2C7A98F}"/>
    <cellStyle name="Normal 15 5 2 3 6" xfId="12419" xr:uid="{00000000-0005-0000-0000-00008D190000}"/>
    <cellStyle name="Normal 15 5 2 3 6 2" xfId="25842" xr:uid="{566E29A5-C4D6-4D16-B44C-352B850F0D73}"/>
    <cellStyle name="Normal 15 5 2 3 7" xfId="13448" xr:uid="{00000000-0005-0000-0000-00008E190000}"/>
    <cellStyle name="Normal 15 5 2 3 7 2" xfId="26871" xr:uid="{1E9CA75F-475A-46D7-95D9-58F437F5B57D}"/>
    <cellStyle name="Normal 15 5 2 3 8" xfId="14480" xr:uid="{00000000-0005-0000-0000-00008F190000}"/>
    <cellStyle name="Normal 15 5 2 3 8 2" xfId="27903" xr:uid="{18006118-7883-4226-8E8A-E2A52809D4A7}"/>
    <cellStyle name="Normal 15 5 2 3 9" xfId="15510" xr:uid="{00000000-0005-0000-0000-000090190000}"/>
    <cellStyle name="Normal 15 5 2 3 9 2" xfId="28933" xr:uid="{D964CAA6-432E-4ED2-9F9A-711A966CCD3D}"/>
    <cellStyle name="Normal 15 5 2 4" xfId="4339" xr:uid="{00000000-0005-0000-0000-000091190000}"/>
    <cellStyle name="Normal 15 5 2 4 10" xfId="16566" xr:uid="{00000000-0005-0000-0000-000092190000}"/>
    <cellStyle name="Normal 15 5 2 4 10 2" xfId="29989" xr:uid="{8A66714F-D04E-4D4E-AD66-FE206668E7B6}"/>
    <cellStyle name="Normal 15 5 2 4 11" xfId="17771" xr:uid="{222E44DC-0D0E-4616-A044-B84DA7C8B538}"/>
    <cellStyle name="Normal 15 5 2 4 2" xfId="5228" xr:uid="{00000000-0005-0000-0000-000093190000}"/>
    <cellStyle name="Normal 15 5 2 4 2 2" xfId="9338" xr:uid="{00000000-0005-0000-0000-000094190000}"/>
    <cellStyle name="Normal 15 5 2 4 2 2 2" xfId="22761" xr:uid="{2E4ED0F3-5A53-45F6-A5CF-349512C35F48}"/>
    <cellStyle name="Normal 15 5 2 4 2 3" xfId="18651" xr:uid="{490BBA8B-0F29-40E5-AE4B-FEB61D6AFECF}"/>
    <cellStyle name="Normal 15 5 2 4 3" xfId="6250" xr:uid="{00000000-0005-0000-0000-000095190000}"/>
    <cellStyle name="Normal 15 5 2 4 3 2" xfId="10360" xr:uid="{00000000-0005-0000-0000-000096190000}"/>
    <cellStyle name="Normal 15 5 2 4 3 2 2" xfId="23783" xr:uid="{11654AD5-E442-4D8C-954B-6FFAB339F7A9}"/>
    <cellStyle name="Normal 15 5 2 4 3 3" xfId="19673" xr:uid="{B079A99F-82C6-4073-812B-37893E92F93E}"/>
    <cellStyle name="Normal 15 5 2 4 4" xfId="7279" xr:uid="{00000000-0005-0000-0000-000097190000}"/>
    <cellStyle name="Normal 15 5 2 4 4 2" xfId="11389" xr:uid="{00000000-0005-0000-0000-000098190000}"/>
    <cellStyle name="Normal 15 5 2 4 4 2 2" xfId="24812" xr:uid="{D2006055-1390-400A-9A61-BF23F0554C19}"/>
    <cellStyle name="Normal 15 5 2 4 4 3" xfId="20702" xr:uid="{C2367DF7-886C-4CED-8538-19FE3739CEA0}"/>
    <cellStyle name="Normal 15 5 2 4 5" xfId="8458" xr:uid="{00000000-0005-0000-0000-000099190000}"/>
    <cellStyle name="Normal 15 5 2 4 5 2" xfId="21881" xr:uid="{105C77E1-42D6-4C05-8677-4F0EDE7BE81C}"/>
    <cellStyle name="Normal 15 5 2 4 6" xfId="12420" xr:uid="{00000000-0005-0000-0000-00009A190000}"/>
    <cellStyle name="Normal 15 5 2 4 6 2" xfId="25843" xr:uid="{27C27E22-9872-4FC8-BFD0-246DE1CFB662}"/>
    <cellStyle name="Normal 15 5 2 4 7" xfId="13449" xr:uid="{00000000-0005-0000-0000-00009B190000}"/>
    <cellStyle name="Normal 15 5 2 4 7 2" xfId="26872" xr:uid="{7EC9B887-5211-470E-B379-356590B5F52E}"/>
    <cellStyle name="Normal 15 5 2 4 8" xfId="14481" xr:uid="{00000000-0005-0000-0000-00009C190000}"/>
    <cellStyle name="Normal 15 5 2 4 8 2" xfId="27904" xr:uid="{3C5F8E58-6428-4CF2-9011-CD0701700E7C}"/>
    <cellStyle name="Normal 15 5 2 4 9" xfId="15511" xr:uid="{00000000-0005-0000-0000-00009D190000}"/>
    <cellStyle name="Normal 15 5 2 4 9 2" xfId="28934" xr:uid="{EEC8758E-E8D1-43D2-9834-DB0DE6D92768}"/>
    <cellStyle name="Normal 15 5 2 5" xfId="5223" xr:uid="{00000000-0005-0000-0000-00009E190000}"/>
    <cellStyle name="Normal 15 5 2 5 2" xfId="9333" xr:uid="{00000000-0005-0000-0000-00009F190000}"/>
    <cellStyle name="Normal 15 5 2 5 2 2" xfId="22756" xr:uid="{058E9953-654B-4221-9241-6954DC3B5E67}"/>
    <cellStyle name="Normal 15 5 2 5 3" xfId="18646" xr:uid="{8276B690-0EA7-4E47-8263-FD492F772197}"/>
    <cellStyle name="Normal 15 5 2 6" xfId="6245" xr:uid="{00000000-0005-0000-0000-0000A0190000}"/>
    <cellStyle name="Normal 15 5 2 6 2" xfId="10355" xr:uid="{00000000-0005-0000-0000-0000A1190000}"/>
    <cellStyle name="Normal 15 5 2 6 2 2" xfId="23778" xr:uid="{E6B3EB8C-B69F-45A8-9CE2-519C6FA3492F}"/>
    <cellStyle name="Normal 15 5 2 6 3" xfId="19668" xr:uid="{92B9FB30-66F2-448C-877E-58C1DA488A43}"/>
    <cellStyle name="Normal 15 5 2 7" xfId="7274" xr:uid="{00000000-0005-0000-0000-0000A2190000}"/>
    <cellStyle name="Normal 15 5 2 7 2" xfId="11384" xr:uid="{00000000-0005-0000-0000-0000A3190000}"/>
    <cellStyle name="Normal 15 5 2 7 2 2" xfId="24807" xr:uid="{2CED163E-5D83-4B75-9FB7-E885255CFF93}"/>
    <cellStyle name="Normal 15 5 2 7 3" xfId="20697" xr:uid="{C053C72D-091D-4F87-AC79-352909E9E06F}"/>
    <cellStyle name="Normal 15 5 2 8" xfId="8086" xr:uid="{00000000-0005-0000-0000-0000A4190000}"/>
    <cellStyle name="Normal 15 5 2 8 2" xfId="21509" xr:uid="{ACDCFC2D-C12F-4D6D-A9D2-964A79F6E5A8}"/>
    <cellStyle name="Normal 15 5 2 9" xfId="12415" xr:uid="{00000000-0005-0000-0000-0000A5190000}"/>
    <cellStyle name="Normal 15 5 2 9 2" xfId="25838" xr:uid="{94BE2D8C-126E-4C27-B0A8-3FD2694098BF}"/>
    <cellStyle name="Normal 15 5 3" xfId="3428" xr:uid="{00000000-0005-0000-0000-0000A6190000}"/>
    <cellStyle name="Normal 15 5 3 10" xfId="14482" xr:uid="{00000000-0005-0000-0000-0000A7190000}"/>
    <cellStyle name="Normal 15 5 3 10 2" xfId="27905" xr:uid="{021245EA-352A-4628-BA7A-0222206914D6}"/>
    <cellStyle name="Normal 15 5 3 11" xfId="15512" xr:uid="{00000000-0005-0000-0000-0000A8190000}"/>
    <cellStyle name="Normal 15 5 3 11 2" xfId="28935" xr:uid="{81E1D201-90D3-4C7A-997F-F258788DBA53}"/>
    <cellStyle name="Normal 15 5 3 12" xfId="16567" xr:uid="{00000000-0005-0000-0000-0000A9190000}"/>
    <cellStyle name="Normal 15 5 3 12 2" xfId="29990" xr:uid="{3036F74C-3D8F-4B85-B7C4-F31CA30E0B09}"/>
    <cellStyle name="Normal 15 5 3 13" xfId="17480" xr:uid="{27105ED0-5C03-47F3-A83A-A8A1F9A0F72E}"/>
    <cellStyle name="Normal 15 5 3 2" xfId="4690" xr:uid="{00000000-0005-0000-0000-0000AA190000}"/>
    <cellStyle name="Normal 15 5 3 2 10" xfId="16568" xr:uid="{00000000-0005-0000-0000-0000AB190000}"/>
    <cellStyle name="Normal 15 5 3 2 10 2" xfId="29991" xr:uid="{C8823B62-E4DB-46FF-B79D-214282F404D4}"/>
    <cellStyle name="Normal 15 5 3 2 11" xfId="18114" xr:uid="{9DD12193-E797-49BB-B667-C13FD72A7A0B}"/>
    <cellStyle name="Normal 15 5 3 2 2" xfId="5230" xr:uid="{00000000-0005-0000-0000-0000AC190000}"/>
    <cellStyle name="Normal 15 5 3 2 2 2" xfId="9340" xr:uid="{00000000-0005-0000-0000-0000AD190000}"/>
    <cellStyle name="Normal 15 5 3 2 2 2 2" xfId="22763" xr:uid="{2F7667F4-8D8C-43E2-AD68-6AE42ED171D7}"/>
    <cellStyle name="Normal 15 5 3 2 2 3" xfId="18653" xr:uid="{02519D60-24B2-414B-B4AF-EC255D8FFE1B}"/>
    <cellStyle name="Normal 15 5 3 2 3" xfId="6252" xr:uid="{00000000-0005-0000-0000-0000AE190000}"/>
    <cellStyle name="Normal 15 5 3 2 3 2" xfId="10362" xr:uid="{00000000-0005-0000-0000-0000AF190000}"/>
    <cellStyle name="Normal 15 5 3 2 3 2 2" xfId="23785" xr:uid="{46513206-F351-4D7E-B2BD-8A160F61FF27}"/>
    <cellStyle name="Normal 15 5 3 2 3 3" xfId="19675" xr:uid="{89831A85-9929-4B9E-B58A-A53E3543B20E}"/>
    <cellStyle name="Normal 15 5 3 2 4" xfId="7281" xr:uid="{00000000-0005-0000-0000-0000B0190000}"/>
    <cellStyle name="Normal 15 5 3 2 4 2" xfId="11391" xr:uid="{00000000-0005-0000-0000-0000B1190000}"/>
    <cellStyle name="Normal 15 5 3 2 4 2 2" xfId="24814" xr:uid="{BF63AAFC-459F-46B6-BFF2-CA33D6715CD8}"/>
    <cellStyle name="Normal 15 5 3 2 4 3" xfId="20704" xr:uid="{804ED69B-35CB-4ABA-800F-DD4B979D82CA}"/>
    <cellStyle name="Normal 15 5 3 2 5" xfId="8801" xr:uid="{00000000-0005-0000-0000-0000B2190000}"/>
    <cellStyle name="Normal 15 5 3 2 5 2" xfId="22224" xr:uid="{3E5FAC0B-4AE4-46D3-8251-91144B8B0D8C}"/>
    <cellStyle name="Normal 15 5 3 2 6" xfId="12422" xr:uid="{00000000-0005-0000-0000-0000B3190000}"/>
    <cellStyle name="Normal 15 5 3 2 6 2" xfId="25845" xr:uid="{DBF98365-273F-4EEB-BCC9-D51690B376DE}"/>
    <cellStyle name="Normal 15 5 3 2 7" xfId="13451" xr:uid="{00000000-0005-0000-0000-0000B4190000}"/>
    <cellStyle name="Normal 15 5 3 2 7 2" xfId="26874" xr:uid="{07074713-EDA3-40E1-85AE-C606A7550C32}"/>
    <cellStyle name="Normal 15 5 3 2 8" xfId="14483" xr:uid="{00000000-0005-0000-0000-0000B5190000}"/>
    <cellStyle name="Normal 15 5 3 2 8 2" xfId="27906" xr:uid="{E2BB2004-E896-4D70-917A-1A84FE5DE631}"/>
    <cellStyle name="Normal 15 5 3 2 9" xfId="15513" xr:uid="{00000000-0005-0000-0000-0000B6190000}"/>
    <cellStyle name="Normal 15 5 3 2 9 2" xfId="28936" xr:uid="{C935F30F-8E40-4D56-B0DB-26FB61B76AB1}"/>
    <cellStyle name="Normal 15 5 3 3" xfId="4341" xr:uid="{00000000-0005-0000-0000-0000B7190000}"/>
    <cellStyle name="Normal 15 5 3 3 10" xfId="16569" xr:uid="{00000000-0005-0000-0000-0000B8190000}"/>
    <cellStyle name="Normal 15 5 3 3 10 2" xfId="29992" xr:uid="{2DD9ADB4-674D-4993-84EB-B2CA92243E1A}"/>
    <cellStyle name="Normal 15 5 3 3 11" xfId="17773" xr:uid="{E7346275-3FD4-48EC-B9C2-8BCE2BB15F05}"/>
    <cellStyle name="Normal 15 5 3 3 2" xfId="5231" xr:uid="{00000000-0005-0000-0000-0000B9190000}"/>
    <cellStyle name="Normal 15 5 3 3 2 2" xfId="9341" xr:uid="{00000000-0005-0000-0000-0000BA190000}"/>
    <cellStyle name="Normal 15 5 3 3 2 2 2" xfId="22764" xr:uid="{D25AA331-C5EC-4E7E-A8CC-2332972A8DB7}"/>
    <cellStyle name="Normal 15 5 3 3 2 3" xfId="18654" xr:uid="{F7391351-AA80-43DF-9860-E76CB201E6DE}"/>
    <cellStyle name="Normal 15 5 3 3 3" xfId="6253" xr:uid="{00000000-0005-0000-0000-0000BB190000}"/>
    <cellStyle name="Normal 15 5 3 3 3 2" xfId="10363" xr:uid="{00000000-0005-0000-0000-0000BC190000}"/>
    <cellStyle name="Normal 15 5 3 3 3 2 2" xfId="23786" xr:uid="{E4E3243D-F672-496A-96E3-6E892B70533E}"/>
    <cellStyle name="Normal 15 5 3 3 3 3" xfId="19676" xr:uid="{2326EE25-99FF-4E9D-BFE6-5B4D2DF1ED4D}"/>
    <cellStyle name="Normal 15 5 3 3 4" xfId="7282" xr:uid="{00000000-0005-0000-0000-0000BD190000}"/>
    <cellStyle name="Normal 15 5 3 3 4 2" xfId="11392" xr:uid="{00000000-0005-0000-0000-0000BE190000}"/>
    <cellStyle name="Normal 15 5 3 3 4 2 2" xfId="24815" xr:uid="{CA895C71-55FF-403C-9C20-163C5CA0F91C}"/>
    <cellStyle name="Normal 15 5 3 3 4 3" xfId="20705" xr:uid="{4986061B-04A0-409A-BCC5-5EA7AF01E6D7}"/>
    <cellStyle name="Normal 15 5 3 3 5" xfId="8460" xr:uid="{00000000-0005-0000-0000-0000BF190000}"/>
    <cellStyle name="Normal 15 5 3 3 5 2" xfId="21883" xr:uid="{262203FB-02DC-4EB0-AA51-6EC0C6950ED1}"/>
    <cellStyle name="Normal 15 5 3 3 6" xfId="12423" xr:uid="{00000000-0005-0000-0000-0000C0190000}"/>
    <cellStyle name="Normal 15 5 3 3 6 2" xfId="25846" xr:uid="{AE52B8A4-9DF2-4129-AFFF-193533BFF3BF}"/>
    <cellStyle name="Normal 15 5 3 3 7" xfId="13452" xr:uid="{00000000-0005-0000-0000-0000C1190000}"/>
    <cellStyle name="Normal 15 5 3 3 7 2" xfId="26875" xr:uid="{256C5E54-90A8-4A07-BE15-55C81440CC8D}"/>
    <cellStyle name="Normal 15 5 3 3 8" xfId="14484" xr:uid="{00000000-0005-0000-0000-0000C2190000}"/>
    <cellStyle name="Normal 15 5 3 3 8 2" xfId="27907" xr:uid="{E03E3525-C562-4138-9C97-949997CB6845}"/>
    <cellStyle name="Normal 15 5 3 3 9" xfId="15514" xr:uid="{00000000-0005-0000-0000-0000C3190000}"/>
    <cellStyle name="Normal 15 5 3 3 9 2" xfId="28937" xr:uid="{8A6E0C43-3DCD-42C7-BE66-4429B925F7C7}"/>
    <cellStyle name="Normal 15 5 3 4" xfId="5229" xr:uid="{00000000-0005-0000-0000-0000C4190000}"/>
    <cellStyle name="Normal 15 5 3 4 2" xfId="9339" xr:uid="{00000000-0005-0000-0000-0000C5190000}"/>
    <cellStyle name="Normal 15 5 3 4 2 2" xfId="22762" xr:uid="{ED2CAAD6-E78B-4886-9D2E-0A7DFE97F266}"/>
    <cellStyle name="Normal 15 5 3 4 3" xfId="18652" xr:uid="{8EAAA667-2B80-434F-A225-1BB0EA278980}"/>
    <cellStyle name="Normal 15 5 3 5" xfId="6251" xr:uid="{00000000-0005-0000-0000-0000C6190000}"/>
    <cellStyle name="Normal 15 5 3 5 2" xfId="10361" xr:uid="{00000000-0005-0000-0000-0000C7190000}"/>
    <cellStyle name="Normal 15 5 3 5 2 2" xfId="23784" xr:uid="{DD5E408B-FE24-43C5-8ADF-6248AEBE82B3}"/>
    <cellStyle name="Normal 15 5 3 5 3" xfId="19674" xr:uid="{530EC54A-3E6C-4756-B8F5-315C6F36F325}"/>
    <cellStyle name="Normal 15 5 3 6" xfId="7280" xr:uid="{00000000-0005-0000-0000-0000C8190000}"/>
    <cellStyle name="Normal 15 5 3 6 2" xfId="11390" xr:uid="{00000000-0005-0000-0000-0000C9190000}"/>
    <cellStyle name="Normal 15 5 3 6 2 2" xfId="24813" xr:uid="{3748215E-CFC2-4506-B883-14C7554712F1}"/>
    <cellStyle name="Normal 15 5 3 6 3" xfId="20703" xr:uid="{3200D24D-9B85-4904-91C5-8BD9487EFDCD}"/>
    <cellStyle name="Normal 15 5 3 7" xfId="8167" xr:uid="{00000000-0005-0000-0000-0000CA190000}"/>
    <cellStyle name="Normal 15 5 3 7 2" xfId="21590" xr:uid="{B7DF70E8-6A99-4583-A20C-223B173F18FA}"/>
    <cellStyle name="Normal 15 5 3 8" xfId="12421" xr:uid="{00000000-0005-0000-0000-0000CB190000}"/>
    <cellStyle name="Normal 15 5 3 8 2" xfId="25844" xr:uid="{103B00FC-2739-4A8F-881F-56070BBB87D5}"/>
    <cellStyle name="Normal 15 5 3 9" xfId="13450" xr:uid="{00000000-0005-0000-0000-0000CC190000}"/>
    <cellStyle name="Normal 15 5 3 9 2" xfId="26873" xr:uid="{6AA06EA2-04B8-471F-83A4-8906237C1CAF}"/>
    <cellStyle name="Normal 15 5 4" xfId="3426" xr:uid="{00000000-0005-0000-0000-0000CD190000}"/>
    <cellStyle name="Normal 15 5 4 10" xfId="14485" xr:uid="{00000000-0005-0000-0000-0000CE190000}"/>
    <cellStyle name="Normal 15 5 4 10 2" xfId="27908" xr:uid="{837CDBA3-CD28-42FF-8131-508F408FF277}"/>
    <cellStyle name="Normal 15 5 4 11" xfId="15515" xr:uid="{00000000-0005-0000-0000-0000CF190000}"/>
    <cellStyle name="Normal 15 5 4 11 2" xfId="28938" xr:uid="{931348FD-513B-4B3E-BAB3-E84FA349BEA4}"/>
    <cellStyle name="Normal 15 5 4 12" xfId="16570" xr:uid="{00000000-0005-0000-0000-0000D0190000}"/>
    <cellStyle name="Normal 15 5 4 12 2" xfId="29993" xr:uid="{0AC5B15C-2B29-4D61-8518-142001AE12F3}"/>
    <cellStyle name="Normal 15 5 4 13" xfId="17478" xr:uid="{511F2A69-ECA7-48AE-95B7-FA06EA86D47C}"/>
    <cellStyle name="Normal 15 5 4 2" xfId="4691" xr:uid="{00000000-0005-0000-0000-0000D1190000}"/>
    <cellStyle name="Normal 15 5 4 2 10" xfId="16571" xr:uid="{00000000-0005-0000-0000-0000D2190000}"/>
    <cellStyle name="Normal 15 5 4 2 10 2" xfId="29994" xr:uid="{ED2B14F5-0FAC-4219-9152-E82802DC5EF7}"/>
    <cellStyle name="Normal 15 5 4 2 11" xfId="18115" xr:uid="{DDE11B20-0158-434C-BCCD-3F900C86D4BE}"/>
    <cellStyle name="Normal 15 5 4 2 2" xfId="5233" xr:uid="{00000000-0005-0000-0000-0000D3190000}"/>
    <cellStyle name="Normal 15 5 4 2 2 2" xfId="9343" xr:uid="{00000000-0005-0000-0000-0000D4190000}"/>
    <cellStyle name="Normal 15 5 4 2 2 2 2" xfId="22766" xr:uid="{6D4A087D-7451-4DD1-90A5-AAFD74C4E1AC}"/>
    <cellStyle name="Normal 15 5 4 2 2 3" xfId="18656" xr:uid="{C58C2070-1758-4975-B074-70F111F2C8F0}"/>
    <cellStyle name="Normal 15 5 4 2 3" xfId="6255" xr:uid="{00000000-0005-0000-0000-0000D5190000}"/>
    <cellStyle name="Normal 15 5 4 2 3 2" xfId="10365" xr:uid="{00000000-0005-0000-0000-0000D6190000}"/>
    <cellStyle name="Normal 15 5 4 2 3 2 2" xfId="23788" xr:uid="{AC420D5A-BDEC-4E2E-A8B5-4109961D1B31}"/>
    <cellStyle name="Normal 15 5 4 2 3 3" xfId="19678" xr:uid="{AE2E16F9-B271-4E1B-BD07-8A435F3AD9AB}"/>
    <cellStyle name="Normal 15 5 4 2 4" xfId="7284" xr:uid="{00000000-0005-0000-0000-0000D7190000}"/>
    <cellStyle name="Normal 15 5 4 2 4 2" xfId="11394" xr:uid="{00000000-0005-0000-0000-0000D8190000}"/>
    <cellStyle name="Normal 15 5 4 2 4 2 2" xfId="24817" xr:uid="{81FD59C9-D86B-4766-8705-85E7A5D7E387}"/>
    <cellStyle name="Normal 15 5 4 2 4 3" xfId="20707" xr:uid="{1D3380A8-447F-42AB-B063-E553B3B691F8}"/>
    <cellStyle name="Normal 15 5 4 2 5" xfId="8802" xr:uid="{00000000-0005-0000-0000-0000D9190000}"/>
    <cellStyle name="Normal 15 5 4 2 5 2" xfId="22225" xr:uid="{D3ED0F18-CBF1-4B2A-BD2C-43FA43AA45AB}"/>
    <cellStyle name="Normal 15 5 4 2 6" xfId="12425" xr:uid="{00000000-0005-0000-0000-0000DA190000}"/>
    <cellStyle name="Normal 15 5 4 2 6 2" xfId="25848" xr:uid="{4FF4BD16-1E01-438E-B43B-97146524B61D}"/>
    <cellStyle name="Normal 15 5 4 2 7" xfId="13454" xr:uid="{00000000-0005-0000-0000-0000DB190000}"/>
    <cellStyle name="Normal 15 5 4 2 7 2" xfId="26877" xr:uid="{46B4224A-0B83-4E89-92B6-24EF863DE640}"/>
    <cellStyle name="Normal 15 5 4 2 8" xfId="14486" xr:uid="{00000000-0005-0000-0000-0000DC190000}"/>
    <cellStyle name="Normal 15 5 4 2 8 2" xfId="27909" xr:uid="{C46D1050-E0D3-4DC4-A0B4-D62AC4B80130}"/>
    <cellStyle name="Normal 15 5 4 2 9" xfId="15516" xr:uid="{00000000-0005-0000-0000-0000DD190000}"/>
    <cellStyle name="Normal 15 5 4 2 9 2" xfId="28939" xr:uid="{FAEED4C2-A7C7-470E-B665-44C9C5E35E3F}"/>
    <cellStyle name="Normal 15 5 4 3" xfId="4342" xr:uid="{00000000-0005-0000-0000-0000DE190000}"/>
    <cellStyle name="Normal 15 5 4 3 10" xfId="16572" xr:uid="{00000000-0005-0000-0000-0000DF190000}"/>
    <cellStyle name="Normal 15 5 4 3 10 2" xfId="29995" xr:uid="{58F63C55-4E79-4FF6-BC14-CF3870A41E4C}"/>
    <cellStyle name="Normal 15 5 4 3 11" xfId="17774" xr:uid="{F876B5DD-288B-49D4-9E59-EE4C490E1C11}"/>
    <cellStyle name="Normal 15 5 4 3 2" xfId="5234" xr:uid="{00000000-0005-0000-0000-0000E0190000}"/>
    <cellStyle name="Normal 15 5 4 3 2 2" xfId="9344" xr:uid="{00000000-0005-0000-0000-0000E1190000}"/>
    <cellStyle name="Normal 15 5 4 3 2 2 2" xfId="22767" xr:uid="{288A7063-DF09-4989-B4E8-5EDCD41697AA}"/>
    <cellStyle name="Normal 15 5 4 3 2 3" xfId="18657" xr:uid="{420AA8EB-5A1C-4588-8E66-C4F1BE33D04A}"/>
    <cellStyle name="Normal 15 5 4 3 3" xfId="6256" xr:uid="{00000000-0005-0000-0000-0000E2190000}"/>
    <cellStyle name="Normal 15 5 4 3 3 2" xfId="10366" xr:uid="{00000000-0005-0000-0000-0000E3190000}"/>
    <cellStyle name="Normal 15 5 4 3 3 2 2" xfId="23789" xr:uid="{AA13E170-12E2-46C3-BFAB-6D0132A0566D}"/>
    <cellStyle name="Normal 15 5 4 3 3 3" xfId="19679" xr:uid="{40C84F86-990C-43AF-9396-5732B6485D20}"/>
    <cellStyle name="Normal 15 5 4 3 4" xfId="7285" xr:uid="{00000000-0005-0000-0000-0000E4190000}"/>
    <cellStyle name="Normal 15 5 4 3 4 2" xfId="11395" xr:uid="{00000000-0005-0000-0000-0000E5190000}"/>
    <cellStyle name="Normal 15 5 4 3 4 2 2" xfId="24818" xr:uid="{E5076E07-A951-4075-9681-C3A47D9B14A1}"/>
    <cellStyle name="Normal 15 5 4 3 4 3" xfId="20708" xr:uid="{050F9797-0EB8-4DF7-8403-BD3C08915A74}"/>
    <cellStyle name="Normal 15 5 4 3 5" xfId="8461" xr:uid="{00000000-0005-0000-0000-0000E6190000}"/>
    <cellStyle name="Normal 15 5 4 3 5 2" xfId="21884" xr:uid="{A5A403F3-87CF-4D0A-B385-D610D4F688D5}"/>
    <cellStyle name="Normal 15 5 4 3 6" xfId="12426" xr:uid="{00000000-0005-0000-0000-0000E7190000}"/>
    <cellStyle name="Normal 15 5 4 3 6 2" xfId="25849" xr:uid="{3DF4B4FE-9977-45C5-8B53-289D1A28BA10}"/>
    <cellStyle name="Normal 15 5 4 3 7" xfId="13455" xr:uid="{00000000-0005-0000-0000-0000E8190000}"/>
    <cellStyle name="Normal 15 5 4 3 7 2" xfId="26878" xr:uid="{F1C0352A-1B0E-4E61-819A-7D0E4FD5CA40}"/>
    <cellStyle name="Normal 15 5 4 3 8" xfId="14487" xr:uid="{00000000-0005-0000-0000-0000E9190000}"/>
    <cellStyle name="Normal 15 5 4 3 8 2" xfId="27910" xr:uid="{D5B2D98F-47D1-4D15-991A-23B91E848E46}"/>
    <cellStyle name="Normal 15 5 4 3 9" xfId="15517" xr:uid="{00000000-0005-0000-0000-0000EA190000}"/>
    <cellStyle name="Normal 15 5 4 3 9 2" xfId="28940" xr:uid="{634C6942-2730-45C4-AE48-47CB51001A6A}"/>
    <cellStyle name="Normal 15 5 4 4" xfId="5232" xr:uid="{00000000-0005-0000-0000-0000EB190000}"/>
    <cellStyle name="Normal 15 5 4 4 2" xfId="9342" xr:uid="{00000000-0005-0000-0000-0000EC190000}"/>
    <cellStyle name="Normal 15 5 4 4 2 2" xfId="22765" xr:uid="{49E041CA-D2E7-4B63-B155-C5AA0F449F0A}"/>
    <cellStyle name="Normal 15 5 4 4 3" xfId="18655" xr:uid="{87CA8847-6E99-4F04-A4C5-C37BD69C22AA}"/>
    <cellStyle name="Normal 15 5 4 5" xfId="6254" xr:uid="{00000000-0005-0000-0000-0000ED190000}"/>
    <cellStyle name="Normal 15 5 4 5 2" xfId="10364" xr:uid="{00000000-0005-0000-0000-0000EE190000}"/>
    <cellStyle name="Normal 15 5 4 5 2 2" xfId="23787" xr:uid="{D105E9F3-AD01-41E4-AB35-25B13AEBA93A}"/>
    <cellStyle name="Normal 15 5 4 5 3" xfId="19677" xr:uid="{9A1AFAB7-78FF-465E-905F-EE9418ACBFA4}"/>
    <cellStyle name="Normal 15 5 4 6" xfId="7283" xr:uid="{00000000-0005-0000-0000-0000EF190000}"/>
    <cellStyle name="Normal 15 5 4 6 2" xfId="11393" xr:uid="{00000000-0005-0000-0000-0000F0190000}"/>
    <cellStyle name="Normal 15 5 4 6 2 2" xfId="24816" xr:uid="{C201A4EF-5816-4E56-8FE6-54D4EA0EE3A6}"/>
    <cellStyle name="Normal 15 5 4 6 3" xfId="20706" xr:uid="{4F700399-CA0F-42C2-9E66-AD729E47F0B2}"/>
    <cellStyle name="Normal 15 5 4 7" xfId="8165" xr:uid="{00000000-0005-0000-0000-0000F1190000}"/>
    <cellStyle name="Normal 15 5 4 7 2" xfId="21588" xr:uid="{E12A557B-9E7C-48E2-8572-DF4BC41C122A}"/>
    <cellStyle name="Normal 15 5 4 8" xfId="12424" xr:uid="{00000000-0005-0000-0000-0000F2190000}"/>
    <cellStyle name="Normal 15 5 4 8 2" xfId="25847" xr:uid="{70581BF8-2BCD-4AE2-AB1E-71B3E12C887C}"/>
    <cellStyle name="Normal 15 5 4 9" xfId="13453" xr:uid="{00000000-0005-0000-0000-0000F3190000}"/>
    <cellStyle name="Normal 15 5 4 9 2" xfId="26876" xr:uid="{9824C408-2357-4A80-A8EB-F73E49E0E5CE}"/>
    <cellStyle name="Normal 15 5 5" xfId="4202" xr:uid="{00000000-0005-0000-0000-0000F4190000}"/>
    <cellStyle name="Normal 15 5 5 10" xfId="14488" xr:uid="{00000000-0005-0000-0000-0000F5190000}"/>
    <cellStyle name="Normal 15 5 5 10 2" xfId="27911" xr:uid="{F2D0937E-F37C-498C-882E-3739E97FAF0E}"/>
    <cellStyle name="Normal 15 5 5 11" xfId="15518" xr:uid="{00000000-0005-0000-0000-0000F6190000}"/>
    <cellStyle name="Normal 15 5 5 11 2" xfId="28941" xr:uid="{61EF32FC-2F56-4F7B-AE92-8FB12FFE1735}"/>
    <cellStyle name="Normal 15 5 5 12" xfId="16573" xr:uid="{00000000-0005-0000-0000-0000F7190000}"/>
    <cellStyle name="Normal 15 5 5 12 2" xfId="29996" xr:uid="{75D7ACEA-DE15-4749-A849-42F33F0C21E3}"/>
    <cellStyle name="Normal 15 5 5 13" xfId="17644" xr:uid="{F7B20C20-5628-4279-9F24-2ADADE50825E}"/>
    <cellStyle name="Normal 15 5 5 2" xfId="4692" xr:uid="{00000000-0005-0000-0000-0000F8190000}"/>
    <cellStyle name="Normal 15 5 5 2 10" xfId="16574" xr:uid="{00000000-0005-0000-0000-0000F9190000}"/>
    <cellStyle name="Normal 15 5 5 2 10 2" xfId="29997" xr:uid="{1160A0E7-49E1-4262-B836-F306E4F0B7C9}"/>
    <cellStyle name="Normal 15 5 5 2 11" xfId="18116" xr:uid="{1F84A449-6974-439B-A4A7-584609C7D5FC}"/>
    <cellStyle name="Normal 15 5 5 2 2" xfId="5236" xr:uid="{00000000-0005-0000-0000-0000FA190000}"/>
    <cellStyle name="Normal 15 5 5 2 2 2" xfId="9346" xr:uid="{00000000-0005-0000-0000-0000FB190000}"/>
    <cellStyle name="Normal 15 5 5 2 2 2 2" xfId="22769" xr:uid="{516D85BF-4CA1-4460-BEC5-682E95555747}"/>
    <cellStyle name="Normal 15 5 5 2 2 3" xfId="18659" xr:uid="{10827568-5559-4E25-835E-A1DF1F0DB134}"/>
    <cellStyle name="Normal 15 5 5 2 3" xfId="6258" xr:uid="{00000000-0005-0000-0000-0000FC190000}"/>
    <cellStyle name="Normal 15 5 5 2 3 2" xfId="10368" xr:uid="{00000000-0005-0000-0000-0000FD190000}"/>
    <cellStyle name="Normal 15 5 5 2 3 2 2" xfId="23791" xr:uid="{0D801135-A5C2-440B-944D-D492A5D583E6}"/>
    <cellStyle name="Normal 15 5 5 2 3 3" xfId="19681" xr:uid="{10C92138-FA33-4E48-8C68-4889D9A6C29E}"/>
    <cellStyle name="Normal 15 5 5 2 4" xfId="7287" xr:uid="{00000000-0005-0000-0000-0000FE190000}"/>
    <cellStyle name="Normal 15 5 5 2 4 2" xfId="11397" xr:uid="{00000000-0005-0000-0000-0000FF190000}"/>
    <cellStyle name="Normal 15 5 5 2 4 2 2" xfId="24820" xr:uid="{5C8A6714-AAF7-4F46-88D0-3202D4AE056B}"/>
    <cellStyle name="Normal 15 5 5 2 4 3" xfId="20710" xr:uid="{A5ED1E0D-7132-4173-ABAC-1D68DC4DFAE1}"/>
    <cellStyle name="Normal 15 5 5 2 5" xfId="8803" xr:uid="{00000000-0005-0000-0000-0000001A0000}"/>
    <cellStyle name="Normal 15 5 5 2 5 2" xfId="22226" xr:uid="{B05D583A-E027-4D0E-8408-5F8B992CC04C}"/>
    <cellStyle name="Normal 15 5 5 2 6" xfId="12428" xr:uid="{00000000-0005-0000-0000-0000011A0000}"/>
    <cellStyle name="Normal 15 5 5 2 6 2" xfId="25851" xr:uid="{D1DEFB28-2EE0-4CA0-9CE7-98947084DB07}"/>
    <cellStyle name="Normal 15 5 5 2 7" xfId="13457" xr:uid="{00000000-0005-0000-0000-0000021A0000}"/>
    <cellStyle name="Normal 15 5 5 2 7 2" xfId="26880" xr:uid="{483ED81C-41C8-4017-BE7E-564BA73E7BA0}"/>
    <cellStyle name="Normal 15 5 5 2 8" xfId="14489" xr:uid="{00000000-0005-0000-0000-0000031A0000}"/>
    <cellStyle name="Normal 15 5 5 2 8 2" xfId="27912" xr:uid="{247EBFFB-E3BE-4332-88ED-7DE53CF2E7B2}"/>
    <cellStyle name="Normal 15 5 5 2 9" xfId="15519" xr:uid="{00000000-0005-0000-0000-0000041A0000}"/>
    <cellStyle name="Normal 15 5 5 2 9 2" xfId="28942" xr:uid="{10256C14-94C3-4CA9-B5F7-53053B3C818C}"/>
    <cellStyle name="Normal 15 5 5 3" xfId="4343" xr:uid="{00000000-0005-0000-0000-0000051A0000}"/>
    <cellStyle name="Normal 15 5 5 3 10" xfId="16575" xr:uid="{00000000-0005-0000-0000-0000061A0000}"/>
    <cellStyle name="Normal 15 5 5 3 10 2" xfId="29998" xr:uid="{1B231D74-F886-464B-9E03-65B0E74F830D}"/>
    <cellStyle name="Normal 15 5 5 3 11" xfId="17775" xr:uid="{E6A4C242-1DBD-4A6F-8B0E-2054515F2F17}"/>
    <cellStyle name="Normal 15 5 5 3 2" xfId="5237" xr:uid="{00000000-0005-0000-0000-0000071A0000}"/>
    <cellStyle name="Normal 15 5 5 3 2 2" xfId="9347" xr:uid="{00000000-0005-0000-0000-0000081A0000}"/>
    <cellStyle name="Normal 15 5 5 3 2 2 2" xfId="22770" xr:uid="{BA0A7639-15D0-4271-BB4D-76BE02C2B142}"/>
    <cellStyle name="Normal 15 5 5 3 2 3" xfId="18660" xr:uid="{D79C6C89-11D3-4C58-83AD-A400FF406666}"/>
    <cellStyle name="Normal 15 5 5 3 3" xfId="6259" xr:uid="{00000000-0005-0000-0000-0000091A0000}"/>
    <cellStyle name="Normal 15 5 5 3 3 2" xfId="10369" xr:uid="{00000000-0005-0000-0000-00000A1A0000}"/>
    <cellStyle name="Normal 15 5 5 3 3 2 2" xfId="23792" xr:uid="{1E2F3E94-04C7-4156-9079-05943EA14EE2}"/>
    <cellStyle name="Normal 15 5 5 3 3 3" xfId="19682" xr:uid="{5FF17EF0-5B99-4CCB-B23C-76D225BAB8C4}"/>
    <cellStyle name="Normal 15 5 5 3 4" xfId="7288" xr:uid="{00000000-0005-0000-0000-00000B1A0000}"/>
    <cellStyle name="Normal 15 5 5 3 4 2" xfId="11398" xr:uid="{00000000-0005-0000-0000-00000C1A0000}"/>
    <cellStyle name="Normal 15 5 5 3 4 2 2" xfId="24821" xr:uid="{03F28DEA-A197-4A6D-A37E-7B937C7E6112}"/>
    <cellStyle name="Normal 15 5 5 3 4 3" xfId="20711" xr:uid="{EB2147A7-B98A-4CC0-89E5-6C921DF5DAE2}"/>
    <cellStyle name="Normal 15 5 5 3 5" xfId="8462" xr:uid="{00000000-0005-0000-0000-00000D1A0000}"/>
    <cellStyle name="Normal 15 5 5 3 5 2" xfId="21885" xr:uid="{6FD25646-AE7F-42EC-BCE1-2033C9291E7C}"/>
    <cellStyle name="Normal 15 5 5 3 6" xfId="12429" xr:uid="{00000000-0005-0000-0000-00000E1A0000}"/>
    <cellStyle name="Normal 15 5 5 3 6 2" xfId="25852" xr:uid="{62FC1D5D-EAE3-4561-9FB8-9A57B3012448}"/>
    <cellStyle name="Normal 15 5 5 3 7" xfId="13458" xr:uid="{00000000-0005-0000-0000-00000F1A0000}"/>
    <cellStyle name="Normal 15 5 5 3 7 2" xfId="26881" xr:uid="{E83B23A1-8085-4C19-BDFF-A5B69F6CE035}"/>
    <cellStyle name="Normal 15 5 5 3 8" xfId="14490" xr:uid="{00000000-0005-0000-0000-0000101A0000}"/>
    <cellStyle name="Normal 15 5 5 3 8 2" xfId="27913" xr:uid="{5A2D00F7-57A8-48CF-9838-B2A9A8944684}"/>
    <cellStyle name="Normal 15 5 5 3 9" xfId="15520" xr:uid="{00000000-0005-0000-0000-0000111A0000}"/>
    <cellStyle name="Normal 15 5 5 3 9 2" xfId="28943" xr:uid="{0A55AEE6-95CB-42AD-AA91-F1B1AD7C4CC4}"/>
    <cellStyle name="Normal 15 5 5 4" xfId="5235" xr:uid="{00000000-0005-0000-0000-0000121A0000}"/>
    <cellStyle name="Normal 15 5 5 4 2" xfId="9345" xr:uid="{00000000-0005-0000-0000-0000131A0000}"/>
    <cellStyle name="Normal 15 5 5 4 2 2" xfId="22768" xr:uid="{D4015818-30DE-4997-B2C9-59566CC74280}"/>
    <cellStyle name="Normal 15 5 5 4 3" xfId="18658" xr:uid="{AC0FF2F7-F389-4476-9E9A-4A0185376160}"/>
    <cellStyle name="Normal 15 5 5 5" xfId="6257" xr:uid="{00000000-0005-0000-0000-0000141A0000}"/>
    <cellStyle name="Normal 15 5 5 5 2" xfId="10367" xr:uid="{00000000-0005-0000-0000-0000151A0000}"/>
    <cellStyle name="Normal 15 5 5 5 2 2" xfId="23790" xr:uid="{7909833D-0A01-44BD-9339-20F1D1F45624}"/>
    <cellStyle name="Normal 15 5 5 5 3" xfId="19680" xr:uid="{AE4A04C1-AE08-4D7B-AA6B-FF98A71C0925}"/>
    <cellStyle name="Normal 15 5 5 6" xfId="7286" xr:uid="{00000000-0005-0000-0000-0000161A0000}"/>
    <cellStyle name="Normal 15 5 5 6 2" xfId="11396" xr:uid="{00000000-0005-0000-0000-0000171A0000}"/>
    <cellStyle name="Normal 15 5 5 6 2 2" xfId="24819" xr:uid="{FA154DF4-960C-407C-AF9A-CF9C759DF072}"/>
    <cellStyle name="Normal 15 5 5 6 3" xfId="20709" xr:uid="{EB6B858F-9AE9-4D71-9DEE-3474BD9609DF}"/>
    <cellStyle name="Normal 15 5 5 7" xfId="8331" xr:uid="{00000000-0005-0000-0000-0000181A0000}"/>
    <cellStyle name="Normal 15 5 5 7 2" xfId="21754" xr:uid="{91B241B6-C295-49CC-8252-7168CFD595E7}"/>
    <cellStyle name="Normal 15 5 5 8" xfId="12427" xr:uid="{00000000-0005-0000-0000-0000191A0000}"/>
    <cellStyle name="Normal 15 5 5 8 2" xfId="25850" xr:uid="{9CCBBF68-1BD1-44BA-84D4-67050331CA59}"/>
    <cellStyle name="Normal 15 5 5 9" xfId="13456" xr:uid="{00000000-0005-0000-0000-00001A1A0000}"/>
    <cellStyle name="Normal 15 5 5 9 2" xfId="26879" xr:uid="{1F8554E1-BC1C-42B6-9E85-F92B7703522D}"/>
    <cellStyle name="Normal 15 5 6" xfId="4687" xr:uid="{00000000-0005-0000-0000-00001B1A0000}"/>
    <cellStyle name="Normal 15 5 6 10" xfId="16576" xr:uid="{00000000-0005-0000-0000-00001C1A0000}"/>
    <cellStyle name="Normal 15 5 6 10 2" xfId="29999" xr:uid="{7250EB0F-A97A-4670-888A-E4E1E791BF4F}"/>
    <cellStyle name="Normal 15 5 6 11" xfId="18111" xr:uid="{9E3E0FB0-4266-451A-98E5-467776CD056E}"/>
    <cellStyle name="Normal 15 5 6 2" xfId="5238" xr:uid="{00000000-0005-0000-0000-00001D1A0000}"/>
    <cellStyle name="Normal 15 5 6 2 2" xfId="9348" xr:uid="{00000000-0005-0000-0000-00001E1A0000}"/>
    <cellStyle name="Normal 15 5 6 2 2 2" xfId="22771" xr:uid="{9B681089-F51E-4677-9588-0A91B71CC80C}"/>
    <cellStyle name="Normal 15 5 6 2 3" xfId="18661" xr:uid="{E78C4C9E-57DB-45D5-8C73-8825960F1C63}"/>
    <cellStyle name="Normal 15 5 6 3" xfId="6260" xr:uid="{00000000-0005-0000-0000-00001F1A0000}"/>
    <cellStyle name="Normal 15 5 6 3 2" xfId="10370" xr:uid="{00000000-0005-0000-0000-0000201A0000}"/>
    <cellStyle name="Normal 15 5 6 3 2 2" xfId="23793" xr:uid="{FBCA4888-0A56-4AD8-8FD0-14F152D44749}"/>
    <cellStyle name="Normal 15 5 6 3 3" xfId="19683" xr:uid="{98233BB0-A590-446E-B2FB-1443766584E5}"/>
    <cellStyle name="Normal 15 5 6 4" xfId="7289" xr:uid="{00000000-0005-0000-0000-0000211A0000}"/>
    <cellStyle name="Normal 15 5 6 4 2" xfId="11399" xr:uid="{00000000-0005-0000-0000-0000221A0000}"/>
    <cellStyle name="Normal 15 5 6 4 2 2" xfId="24822" xr:uid="{FC990AFB-9EF6-4806-B503-71DAF33CDEED}"/>
    <cellStyle name="Normal 15 5 6 4 3" xfId="20712" xr:uid="{766062C9-F473-4F74-99DB-C4E15900EA40}"/>
    <cellStyle name="Normal 15 5 6 5" xfId="8798" xr:uid="{00000000-0005-0000-0000-0000231A0000}"/>
    <cellStyle name="Normal 15 5 6 5 2" xfId="22221" xr:uid="{2F10266F-2CC6-444A-9D99-B094EBFE8FD9}"/>
    <cellStyle name="Normal 15 5 6 6" xfId="12430" xr:uid="{00000000-0005-0000-0000-0000241A0000}"/>
    <cellStyle name="Normal 15 5 6 6 2" xfId="25853" xr:uid="{9F7AD512-4B77-4053-8715-50D9B4A22A86}"/>
    <cellStyle name="Normal 15 5 6 7" xfId="13459" xr:uid="{00000000-0005-0000-0000-0000251A0000}"/>
    <cellStyle name="Normal 15 5 6 7 2" xfId="26882" xr:uid="{2DDCBE2E-060C-4BFC-AC3F-E3A3F648397B}"/>
    <cellStyle name="Normal 15 5 6 8" xfId="14491" xr:uid="{00000000-0005-0000-0000-0000261A0000}"/>
    <cellStyle name="Normal 15 5 6 8 2" xfId="27914" xr:uid="{8C607F9E-6B97-4E5E-990C-FA255C077A42}"/>
    <cellStyle name="Normal 15 5 6 9" xfId="15521" xr:uid="{00000000-0005-0000-0000-0000271A0000}"/>
    <cellStyle name="Normal 15 5 6 9 2" xfId="28944" xr:uid="{AAD7D3E8-2FFC-4344-83FD-CDD38FEED950}"/>
    <cellStyle name="Normal 15 5 7" xfId="4338" xr:uid="{00000000-0005-0000-0000-0000281A0000}"/>
    <cellStyle name="Normal 15 5 7 10" xfId="16577" xr:uid="{00000000-0005-0000-0000-0000291A0000}"/>
    <cellStyle name="Normal 15 5 7 10 2" xfId="30000" xr:uid="{8BFCFA4D-79B8-4269-A627-FEC0401C51C3}"/>
    <cellStyle name="Normal 15 5 7 11" xfId="17770" xr:uid="{0BBBCC7D-3FC8-4C9C-99F8-5FA87A3FD1BA}"/>
    <cellStyle name="Normal 15 5 7 2" xfId="5239" xr:uid="{00000000-0005-0000-0000-00002A1A0000}"/>
    <cellStyle name="Normal 15 5 7 2 2" xfId="9349" xr:uid="{00000000-0005-0000-0000-00002B1A0000}"/>
    <cellStyle name="Normal 15 5 7 2 2 2" xfId="22772" xr:uid="{D3A6556D-6449-47CA-B0B2-7B489E9B206C}"/>
    <cellStyle name="Normal 15 5 7 2 3" xfId="18662" xr:uid="{1EBA16C8-A605-4312-A373-2D01065072F4}"/>
    <cellStyle name="Normal 15 5 7 3" xfId="6261" xr:uid="{00000000-0005-0000-0000-00002C1A0000}"/>
    <cellStyle name="Normal 15 5 7 3 2" xfId="10371" xr:uid="{00000000-0005-0000-0000-00002D1A0000}"/>
    <cellStyle name="Normal 15 5 7 3 2 2" xfId="23794" xr:uid="{76132BAF-2741-44D2-AA19-A08569F5CB6E}"/>
    <cellStyle name="Normal 15 5 7 3 3" xfId="19684" xr:uid="{6F0B05D7-1E24-46B5-B960-9F79D0207BC9}"/>
    <cellStyle name="Normal 15 5 7 4" xfId="7290" xr:uid="{00000000-0005-0000-0000-00002E1A0000}"/>
    <cellStyle name="Normal 15 5 7 4 2" xfId="11400" xr:uid="{00000000-0005-0000-0000-00002F1A0000}"/>
    <cellStyle name="Normal 15 5 7 4 2 2" xfId="24823" xr:uid="{CE667A03-DE8D-4134-AB15-3CC8FBFF8142}"/>
    <cellStyle name="Normal 15 5 7 4 3" xfId="20713" xr:uid="{C04DFACA-8B63-4F5A-9EA4-77E6B8490293}"/>
    <cellStyle name="Normal 15 5 7 5" xfId="8457" xr:uid="{00000000-0005-0000-0000-0000301A0000}"/>
    <cellStyle name="Normal 15 5 7 5 2" xfId="21880" xr:uid="{3CDF1987-D3E5-47FA-85DF-79A9ED64AA99}"/>
    <cellStyle name="Normal 15 5 7 6" xfId="12431" xr:uid="{00000000-0005-0000-0000-0000311A0000}"/>
    <cellStyle name="Normal 15 5 7 6 2" xfId="25854" xr:uid="{997ABF0A-16B6-45F9-ADF4-D773A6DE1623}"/>
    <cellStyle name="Normal 15 5 7 7" xfId="13460" xr:uid="{00000000-0005-0000-0000-0000321A0000}"/>
    <cellStyle name="Normal 15 5 7 7 2" xfId="26883" xr:uid="{6BE20544-ADA2-4725-A25A-42460DE3D5BE}"/>
    <cellStyle name="Normal 15 5 7 8" xfId="14492" xr:uid="{00000000-0005-0000-0000-0000331A0000}"/>
    <cellStyle name="Normal 15 5 7 8 2" xfId="27915" xr:uid="{4D1D037A-806A-4822-B447-D89F639A171E}"/>
    <cellStyle name="Normal 15 5 7 9" xfId="15522" xr:uid="{00000000-0005-0000-0000-0000341A0000}"/>
    <cellStyle name="Normal 15 5 7 9 2" xfId="28945" xr:uid="{17F513F7-9448-44E9-8729-29092372353B}"/>
    <cellStyle name="Normal 15 5 8" xfId="5222" xr:uid="{00000000-0005-0000-0000-0000351A0000}"/>
    <cellStyle name="Normal 15 5 8 2" xfId="9332" xr:uid="{00000000-0005-0000-0000-0000361A0000}"/>
    <cellStyle name="Normal 15 5 8 2 2" xfId="22755" xr:uid="{B1823F0D-E347-4D21-89E6-635413F3ABC6}"/>
    <cellStyle name="Normal 15 5 8 3" xfId="18645" xr:uid="{BC01A98E-43FA-48F4-9176-D13CA137A011}"/>
    <cellStyle name="Normal 15 5 9" xfId="6244" xr:uid="{00000000-0005-0000-0000-0000371A0000}"/>
    <cellStyle name="Normal 15 5 9 2" xfId="10354" xr:uid="{00000000-0005-0000-0000-0000381A0000}"/>
    <cellStyle name="Normal 15 5 9 2 2" xfId="23777" xr:uid="{CBADA965-5274-4A5C-AE9C-9385D9811119}"/>
    <cellStyle name="Normal 15 5 9 3" xfId="19667" xr:uid="{DB55C7F2-2F00-481E-8026-9F812B36DB79}"/>
    <cellStyle name="Normal 15 6" xfId="2132" xr:uid="{00000000-0005-0000-0000-0000391A0000}"/>
    <cellStyle name="Normal 15 6 10" xfId="7291" xr:uid="{00000000-0005-0000-0000-00003A1A0000}"/>
    <cellStyle name="Normal 15 6 10 2" xfId="11401" xr:uid="{00000000-0005-0000-0000-00003B1A0000}"/>
    <cellStyle name="Normal 15 6 10 2 2" xfId="24824" xr:uid="{FAE8C99D-1014-4934-A245-3DD55912C649}"/>
    <cellStyle name="Normal 15 6 10 3" xfId="20714" xr:uid="{DD7C1054-E1AE-423B-A058-DA40BCDF593C}"/>
    <cellStyle name="Normal 15 6 11" xfId="8049" xr:uid="{00000000-0005-0000-0000-00003C1A0000}"/>
    <cellStyle name="Normal 15 6 11 2" xfId="21472" xr:uid="{8F7C0944-BC28-4FCA-921D-9E6F5622FAD9}"/>
    <cellStyle name="Normal 15 6 12" xfId="12432" xr:uid="{00000000-0005-0000-0000-00003D1A0000}"/>
    <cellStyle name="Normal 15 6 12 2" xfId="25855" xr:uid="{CC732FE4-5E8A-4421-BEAC-A26064898989}"/>
    <cellStyle name="Normal 15 6 13" xfId="13461" xr:uid="{00000000-0005-0000-0000-00003E1A0000}"/>
    <cellStyle name="Normal 15 6 13 2" xfId="26884" xr:uid="{E52594CD-9261-41F9-AD06-80DBB76F2E48}"/>
    <cellStyle name="Normal 15 6 14" xfId="14493" xr:uid="{00000000-0005-0000-0000-00003F1A0000}"/>
    <cellStyle name="Normal 15 6 14 2" xfId="27916" xr:uid="{E3D2C392-444E-4650-A2B0-B796F3F7650E}"/>
    <cellStyle name="Normal 15 6 15" xfId="15523" xr:uid="{00000000-0005-0000-0000-0000401A0000}"/>
    <cellStyle name="Normal 15 6 15 2" xfId="28946" xr:uid="{8D470B75-19B4-458D-8E55-F80ACE234E23}"/>
    <cellStyle name="Normal 15 6 16" xfId="16578" xr:uid="{00000000-0005-0000-0000-0000411A0000}"/>
    <cellStyle name="Normal 15 6 16 2" xfId="30001" xr:uid="{91E74244-08C0-4A61-B2E4-C0ED29A7D824}"/>
    <cellStyle name="Normal 15 6 17" xfId="17346" xr:uid="{20528836-DF2E-463D-B114-DA64A6695819}"/>
    <cellStyle name="Normal 15 6 2" xfId="2989" xr:uid="{00000000-0005-0000-0000-0000421A0000}"/>
    <cellStyle name="Normal 15 6 2 10" xfId="13462" xr:uid="{00000000-0005-0000-0000-0000431A0000}"/>
    <cellStyle name="Normal 15 6 2 10 2" xfId="26885" xr:uid="{D58DFE41-9F81-44E0-A454-A4A33243411E}"/>
    <cellStyle name="Normal 15 6 2 11" xfId="14494" xr:uid="{00000000-0005-0000-0000-0000441A0000}"/>
    <cellStyle name="Normal 15 6 2 11 2" xfId="27917" xr:uid="{791708AE-B22B-4FBA-AD45-78BE16B3A1AF}"/>
    <cellStyle name="Normal 15 6 2 12" xfId="15524" xr:uid="{00000000-0005-0000-0000-0000451A0000}"/>
    <cellStyle name="Normal 15 6 2 12 2" xfId="28947" xr:uid="{3C24DBC3-DAF0-4CEE-A92C-3165BE2D59F6}"/>
    <cellStyle name="Normal 15 6 2 13" xfId="16579" xr:uid="{00000000-0005-0000-0000-0000461A0000}"/>
    <cellStyle name="Normal 15 6 2 13 2" xfId="30002" xr:uid="{211770D1-A2B7-4872-B956-88A7CE6516D6}"/>
    <cellStyle name="Normal 15 6 2 14" xfId="17394" xr:uid="{79355D7C-C8A9-40E7-9A69-6DE3798ED236}"/>
    <cellStyle name="Normal 15 6 2 2" xfId="3430" xr:uid="{00000000-0005-0000-0000-0000471A0000}"/>
    <cellStyle name="Normal 15 6 2 2 10" xfId="14495" xr:uid="{00000000-0005-0000-0000-0000481A0000}"/>
    <cellStyle name="Normal 15 6 2 2 10 2" xfId="27918" xr:uid="{6E3BB3E7-6E65-41B6-8184-5443D48DE23A}"/>
    <cellStyle name="Normal 15 6 2 2 11" xfId="15525" xr:uid="{00000000-0005-0000-0000-0000491A0000}"/>
    <cellStyle name="Normal 15 6 2 2 11 2" xfId="28948" xr:uid="{95F1C259-EE36-442B-B5EE-33E301FA30F8}"/>
    <cellStyle name="Normal 15 6 2 2 12" xfId="16580" xr:uid="{00000000-0005-0000-0000-00004A1A0000}"/>
    <cellStyle name="Normal 15 6 2 2 12 2" xfId="30003" xr:uid="{BEA402F1-DC41-4C4B-94DA-C469A07F390F}"/>
    <cellStyle name="Normal 15 6 2 2 13" xfId="17482" xr:uid="{D89B9EE9-A8EC-4338-A7B1-749C5D6AD5CE}"/>
    <cellStyle name="Normal 15 6 2 2 2" xfId="4695" xr:uid="{00000000-0005-0000-0000-00004B1A0000}"/>
    <cellStyle name="Normal 15 6 2 2 2 10" xfId="16581" xr:uid="{00000000-0005-0000-0000-00004C1A0000}"/>
    <cellStyle name="Normal 15 6 2 2 2 10 2" xfId="30004" xr:uid="{186E6F10-5CCE-45B1-BD7C-4D4A3671A496}"/>
    <cellStyle name="Normal 15 6 2 2 2 11" xfId="18119" xr:uid="{C9923556-B6A7-4BA5-A12E-12B0D9286A41}"/>
    <cellStyle name="Normal 15 6 2 2 2 2" xfId="5243" xr:uid="{00000000-0005-0000-0000-00004D1A0000}"/>
    <cellStyle name="Normal 15 6 2 2 2 2 2" xfId="9353" xr:uid="{00000000-0005-0000-0000-00004E1A0000}"/>
    <cellStyle name="Normal 15 6 2 2 2 2 2 2" xfId="22776" xr:uid="{7D724EF9-44F8-4489-B572-AA74AC7D6626}"/>
    <cellStyle name="Normal 15 6 2 2 2 2 3" xfId="18666" xr:uid="{E4EF37CA-C16A-4293-ABB7-AA1CB6F083E5}"/>
    <cellStyle name="Normal 15 6 2 2 2 3" xfId="6265" xr:uid="{00000000-0005-0000-0000-00004F1A0000}"/>
    <cellStyle name="Normal 15 6 2 2 2 3 2" xfId="10375" xr:uid="{00000000-0005-0000-0000-0000501A0000}"/>
    <cellStyle name="Normal 15 6 2 2 2 3 2 2" xfId="23798" xr:uid="{91C94D5B-0086-4193-B301-9A46FC1F1E99}"/>
    <cellStyle name="Normal 15 6 2 2 2 3 3" xfId="19688" xr:uid="{188276B3-A41F-4C7F-9087-8D60EC502660}"/>
    <cellStyle name="Normal 15 6 2 2 2 4" xfId="7294" xr:uid="{00000000-0005-0000-0000-0000511A0000}"/>
    <cellStyle name="Normal 15 6 2 2 2 4 2" xfId="11404" xr:uid="{00000000-0005-0000-0000-0000521A0000}"/>
    <cellStyle name="Normal 15 6 2 2 2 4 2 2" xfId="24827" xr:uid="{CB5BDC17-E87D-440E-9E20-D9E81C626568}"/>
    <cellStyle name="Normal 15 6 2 2 2 4 3" xfId="20717" xr:uid="{2D2E45A7-46C1-4314-9513-FF4ECF24A89D}"/>
    <cellStyle name="Normal 15 6 2 2 2 5" xfId="8806" xr:uid="{00000000-0005-0000-0000-0000531A0000}"/>
    <cellStyle name="Normal 15 6 2 2 2 5 2" xfId="22229" xr:uid="{779E61B3-3958-4D1A-8776-E13DA7C75A92}"/>
    <cellStyle name="Normal 15 6 2 2 2 6" xfId="12435" xr:uid="{00000000-0005-0000-0000-0000541A0000}"/>
    <cellStyle name="Normal 15 6 2 2 2 6 2" xfId="25858" xr:uid="{D306788C-E80A-4D2C-AAFC-E71AE8C45CDA}"/>
    <cellStyle name="Normal 15 6 2 2 2 7" xfId="13464" xr:uid="{00000000-0005-0000-0000-0000551A0000}"/>
    <cellStyle name="Normal 15 6 2 2 2 7 2" xfId="26887" xr:uid="{2A59126B-2483-4C9F-ADBB-C13B21A2EA31}"/>
    <cellStyle name="Normal 15 6 2 2 2 8" xfId="14496" xr:uid="{00000000-0005-0000-0000-0000561A0000}"/>
    <cellStyle name="Normal 15 6 2 2 2 8 2" xfId="27919" xr:uid="{CD5CD84C-6245-4254-80ED-04CE3B88C5B2}"/>
    <cellStyle name="Normal 15 6 2 2 2 9" xfId="15526" xr:uid="{00000000-0005-0000-0000-0000571A0000}"/>
    <cellStyle name="Normal 15 6 2 2 2 9 2" xfId="28949" xr:uid="{A1B49DFA-937C-42B3-B857-E486312D31A9}"/>
    <cellStyle name="Normal 15 6 2 2 3" xfId="4346" xr:uid="{00000000-0005-0000-0000-0000581A0000}"/>
    <cellStyle name="Normal 15 6 2 2 3 10" xfId="16582" xr:uid="{00000000-0005-0000-0000-0000591A0000}"/>
    <cellStyle name="Normal 15 6 2 2 3 10 2" xfId="30005" xr:uid="{EBEF2493-7DF2-4E64-9172-CB0B3390F078}"/>
    <cellStyle name="Normal 15 6 2 2 3 11" xfId="17778" xr:uid="{1EDDF0B6-C883-4682-B0FA-D4C734A45995}"/>
    <cellStyle name="Normal 15 6 2 2 3 2" xfId="5244" xr:uid="{00000000-0005-0000-0000-00005A1A0000}"/>
    <cellStyle name="Normal 15 6 2 2 3 2 2" xfId="9354" xr:uid="{00000000-0005-0000-0000-00005B1A0000}"/>
    <cellStyle name="Normal 15 6 2 2 3 2 2 2" xfId="22777" xr:uid="{1CAD805E-FB10-42AE-8F13-9A9A33C74A2F}"/>
    <cellStyle name="Normal 15 6 2 2 3 2 3" xfId="18667" xr:uid="{7C1EE3E3-C766-460B-9AAB-16EC6AC813AD}"/>
    <cellStyle name="Normal 15 6 2 2 3 3" xfId="6266" xr:uid="{00000000-0005-0000-0000-00005C1A0000}"/>
    <cellStyle name="Normal 15 6 2 2 3 3 2" xfId="10376" xr:uid="{00000000-0005-0000-0000-00005D1A0000}"/>
    <cellStyle name="Normal 15 6 2 2 3 3 2 2" xfId="23799" xr:uid="{2F4D7EE5-2A06-4D75-B106-9A84FC3B2352}"/>
    <cellStyle name="Normal 15 6 2 2 3 3 3" xfId="19689" xr:uid="{3478202E-A1B7-47DE-982B-5CBAA43F6D5E}"/>
    <cellStyle name="Normal 15 6 2 2 3 4" xfId="7295" xr:uid="{00000000-0005-0000-0000-00005E1A0000}"/>
    <cellStyle name="Normal 15 6 2 2 3 4 2" xfId="11405" xr:uid="{00000000-0005-0000-0000-00005F1A0000}"/>
    <cellStyle name="Normal 15 6 2 2 3 4 2 2" xfId="24828" xr:uid="{528685B5-25A2-4E3E-9CE0-016921D26260}"/>
    <cellStyle name="Normal 15 6 2 2 3 4 3" xfId="20718" xr:uid="{B491707F-99B2-41FF-8465-5BCE2807371D}"/>
    <cellStyle name="Normal 15 6 2 2 3 5" xfId="8465" xr:uid="{00000000-0005-0000-0000-0000601A0000}"/>
    <cellStyle name="Normal 15 6 2 2 3 5 2" xfId="21888" xr:uid="{52103749-141D-4842-90EF-465A5CBF8635}"/>
    <cellStyle name="Normal 15 6 2 2 3 6" xfId="12436" xr:uid="{00000000-0005-0000-0000-0000611A0000}"/>
    <cellStyle name="Normal 15 6 2 2 3 6 2" xfId="25859" xr:uid="{CD79346B-3525-4CCF-B23F-3A8B17FF1BCB}"/>
    <cellStyle name="Normal 15 6 2 2 3 7" xfId="13465" xr:uid="{00000000-0005-0000-0000-0000621A0000}"/>
    <cellStyle name="Normal 15 6 2 2 3 7 2" xfId="26888" xr:uid="{B7CBFB39-429B-42E0-BBFD-37FB8B779C24}"/>
    <cellStyle name="Normal 15 6 2 2 3 8" xfId="14497" xr:uid="{00000000-0005-0000-0000-0000631A0000}"/>
    <cellStyle name="Normal 15 6 2 2 3 8 2" xfId="27920" xr:uid="{02119BD0-67CF-4779-8DA9-D29A51EA0AE8}"/>
    <cellStyle name="Normal 15 6 2 2 3 9" xfId="15527" xr:uid="{00000000-0005-0000-0000-0000641A0000}"/>
    <cellStyle name="Normal 15 6 2 2 3 9 2" xfId="28950" xr:uid="{A28B804E-8008-4FCE-81B3-8DAB7D8B3641}"/>
    <cellStyle name="Normal 15 6 2 2 4" xfId="5242" xr:uid="{00000000-0005-0000-0000-0000651A0000}"/>
    <cellStyle name="Normal 15 6 2 2 4 2" xfId="9352" xr:uid="{00000000-0005-0000-0000-0000661A0000}"/>
    <cellStyle name="Normal 15 6 2 2 4 2 2" xfId="22775" xr:uid="{E8C0BE76-5B2C-4A7C-BCDE-F9AA9297900E}"/>
    <cellStyle name="Normal 15 6 2 2 4 3" xfId="18665" xr:uid="{8AF7D6CB-AC70-4B76-861E-DFB8BB8C1C91}"/>
    <cellStyle name="Normal 15 6 2 2 5" xfId="6264" xr:uid="{00000000-0005-0000-0000-0000671A0000}"/>
    <cellStyle name="Normal 15 6 2 2 5 2" xfId="10374" xr:uid="{00000000-0005-0000-0000-0000681A0000}"/>
    <cellStyle name="Normal 15 6 2 2 5 2 2" xfId="23797" xr:uid="{4C3FE69B-6080-4496-8ED8-BF5AB1C39147}"/>
    <cellStyle name="Normal 15 6 2 2 5 3" xfId="19687" xr:uid="{AC99EB2E-6D57-4B9D-AE9D-78D96233E48B}"/>
    <cellStyle name="Normal 15 6 2 2 6" xfId="7293" xr:uid="{00000000-0005-0000-0000-0000691A0000}"/>
    <cellStyle name="Normal 15 6 2 2 6 2" xfId="11403" xr:uid="{00000000-0005-0000-0000-00006A1A0000}"/>
    <cellStyle name="Normal 15 6 2 2 6 2 2" xfId="24826" xr:uid="{D286CDF8-465D-45D9-8C25-97912BCDFB6C}"/>
    <cellStyle name="Normal 15 6 2 2 6 3" xfId="20716" xr:uid="{60EDDB8D-982D-439D-96CD-6FBFEB8F336F}"/>
    <cellStyle name="Normal 15 6 2 2 7" xfId="8169" xr:uid="{00000000-0005-0000-0000-00006B1A0000}"/>
    <cellStyle name="Normal 15 6 2 2 7 2" xfId="21592" xr:uid="{C2181D58-DED4-4E8F-9B93-CF4EC2473294}"/>
    <cellStyle name="Normal 15 6 2 2 8" xfId="12434" xr:uid="{00000000-0005-0000-0000-00006C1A0000}"/>
    <cellStyle name="Normal 15 6 2 2 8 2" xfId="25857" xr:uid="{F91FBB1A-A13B-4260-BF29-7BDBCD44F4A9}"/>
    <cellStyle name="Normal 15 6 2 2 9" xfId="13463" xr:uid="{00000000-0005-0000-0000-00006D1A0000}"/>
    <cellStyle name="Normal 15 6 2 2 9 2" xfId="26886" xr:uid="{EFD7F4CA-460B-4A8A-8B8B-B2CDA86ABAF4}"/>
    <cellStyle name="Normal 15 6 2 3" xfId="4694" xr:uid="{00000000-0005-0000-0000-00006E1A0000}"/>
    <cellStyle name="Normal 15 6 2 3 10" xfId="16583" xr:uid="{00000000-0005-0000-0000-00006F1A0000}"/>
    <cellStyle name="Normal 15 6 2 3 10 2" xfId="30006" xr:uid="{F4115592-BF9C-435E-B0B9-34635F6C84C3}"/>
    <cellStyle name="Normal 15 6 2 3 11" xfId="18118" xr:uid="{E7671E96-8DD4-4125-A324-5692208D39E1}"/>
    <cellStyle name="Normal 15 6 2 3 2" xfId="5245" xr:uid="{00000000-0005-0000-0000-0000701A0000}"/>
    <cellStyle name="Normal 15 6 2 3 2 2" xfId="9355" xr:uid="{00000000-0005-0000-0000-0000711A0000}"/>
    <cellStyle name="Normal 15 6 2 3 2 2 2" xfId="22778" xr:uid="{BD0AE248-0093-4EE4-9D54-F49A7E46EBE4}"/>
    <cellStyle name="Normal 15 6 2 3 2 3" xfId="18668" xr:uid="{627F5E77-656B-4B89-AED3-3BD0754B0378}"/>
    <cellStyle name="Normal 15 6 2 3 3" xfId="6267" xr:uid="{00000000-0005-0000-0000-0000721A0000}"/>
    <cellStyle name="Normal 15 6 2 3 3 2" xfId="10377" xr:uid="{00000000-0005-0000-0000-0000731A0000}"/>
    <cellStyle name="Normal 15 6 2 3 3 2 2" xfId="23800" xr:uid="{5A13EF9D-3750-46E3-B00F-53D762C21A3B}"/>
    <cellStyle name="Normal 15 6 2 3 3 3" xfId="19690" xr:uid="{E24BF0A1-3B12-499A-83DB-D02A2864B5BB}"/>
    <cellStyle name="Normal 15 6 2 3 4" xfId="7296" xr:uid="{00000000-0005-0000-0000-0000741A0000}"/>
    <cellStyle name="Normal 15 6 2 3 4 2" xfId="11406" xr:uid="{00000000-0005-0000-0000-0000751A0000}"/>
    <cellStyle name="Normal 15 6 2 3 4 2 2" xfId="24829" xr:uid="{C7AA81B2-6EF3-4004-9A35-55E0897E374D}"/>
    <cellStyle name="Normal 15 6 2 3 4 3" xfId="20719" xr:uid="{0C14D723-8182-4A48-BB67-C6ACE42850EC}"/>
    <cellStyle name="Normal 15 6 2 3 5" xfId="8805" xr:uid="{00000000-0005-0000-0000-0000761A0000}"/>
    <cellStyle name="Normal 15 6 2 3 5 2" xfId="22228" xr:uid="{2BFAE44F-A661-4F84-A388-00E8FF235FB3}"/>
    <cellStyle name="Normal 15 6 2 3 6" xfId="12437" xr:uid="{00000000-0005-0000-0000-0000771A0000}"/>
    <cellStyle name="Normal 15 6 2 3 6 2" xfId="25860" xr:uid="{875DF061-4667-44D9-90DD-0C7791472980}"/>
    <cellStyle name="Normal 15 6 2 3 7" xfId="13466" xr:uid="{00000000-0005-0000-0000-0000781A0000}"/>
    <cellStyle name="Normal 15 6 2 3 7 2" xfId="26889" xr:uid="{D5B31B55-B87B-4BD3-8705-D4301F0F56CA}"/>
    <cellStyle name="Normal 15 6 2 3 8" xfId="14498" xr:uid="{00000000-0005-0000-0000-0000791A0000}"/>
    <cellStyle name="Normal 15 6 2 3 8 2" xfId="27921" xr:uid="{7F2724DE-977A-4055-977A-BF1586E618DD}"/>
    <cellStyle name="Normal 15 6 2 3 9" xfId="15528" xr:uid="{00000000-0005-0000-0000-00007A1A0000}"/>
    <cellStyle name="Normal 15 6 2 3 9 2" xfId="28951" xr:uid="{2F5A1066-D9E1-4597-BCF2-088E97804EC4}"/>
    <cellStyle name="Normal 15 6 2 4" xfId="4345" xr:uid="{00000000-0005-0000-0000-00007B1A0000}"/>
    <cellStyle name="Normal 15 6 2 4 10" xfId="16584" xr:uid="{00000000-0005-0000-0000-00007C1A0000}"/>
    <cellStyle name="Normal 15 6 2 4 10 2" xfId="30007" xr:uid="{2B6E51DB-249D-46E7-9162-198334FB1CF4}"/>
    <cellStyle name="Normal 15 6 2 4 11" xfId="17777" xr:uid="{17F05964-DEFE-412E-AF47-E10D636F6C5E}"/>
    <cellStyle name="Normal 15 6 2 4 2" xfId="5246" xr:uid="{00000000-0005-0000-0000-00007D1A0000}"/>
    <cellStyle name="Normal 15 6 2 4 2 2" xfId="9356" xr:uid="{00000000-0005-0000-0000-00007E1A0000}"/>
    <cellStyle name="Normal 15 6 2 4 2 2 2" xfId="22779" xr:uid="{68687572-B58F-40CE-9044-0AE487169559}"/>
    <cellStyle name="Normal 15 6 2 4 2 3" xfId="18669" xr:uid="{15A5D226-8A62-4CE4-BF47-1992631D8670}"/>
    <cellStyle name="Normal 15 6 2 4 3" xfId="6268" xr:uid="{00000000-0005-0000-0000-00007F1A0000}"/>
    <cellStyle name="Normal 15 6 2 4 3 2" xfId="10378" xr:uid="{00000000-0005-0000-0000-0000801A0000}"/>
    <cellStyle name="Normal 15 6 2 4 3 2 2" xfId="23801" xr:uid="{F29DF805-E2FC-4500-91CB-2B822FDD9321}"/>
    <cellStyle name="Normal 15 6 2 4 3 3" xfId="19691" xr:uid="{E0473F03-E852-46B1-A779-6177DA426718}"/>
    <cellStyle name="Normal 15 6 2 4 4" xfId="7297" xr:uid="{00000000-0005-0000-0000-0000811A0000}"/>
    <cellStyle name="Normal 15 6 2 4 4 2" xfId="11407" xr:uid="{00000000-0005-0000-0000-0000821A0000}"/>
    <cellStyle name="Normal 15 6 2 4 4 2 2" xfId="24830" xr:uid="{D28BA107-1E43-4A4F-80C4-816BD435E726}"/>
    <cellStyle name="Normal 15 6 2 4 4 3" xfId="20720" xr:uid="{3B5CA4DE-A9FC-4DB2-9732-11063A83683C}"/>
    <cellStyle name="Normal 15 6 2 4 5" xfId="8464" xr:uid="{00000000-0005-0000-0000-0000831A0000}"/>
    <cellStyle name="Normal 15 6 2 4 5 2" xfId="21887" xr:uid="{A248EB7E-32A0-4D8D-BC03-4441AE0ADFCE}"/>
    <cellStyle name="Normal 15 6 2 4 6" xfId="12438" xr:uid="{00000000-0005-0000-0000-0000841A0000}"/>
    <cellStyle name="Normal 15 6 2 4 6 2" xfId="25861" xr:uid="{B2DDFE38-3056-4387-9FAB-2963804E76D7}"/>
    <cellStyle name="Normal 15 6 2 4 7" xfId="13467" xr:uid="{00000000-0005-0000-0000-0000851A0000}"/>
    <cellStyle name="Normal 15 6 2 4 7 2" xfId="26890" xr:uid="{F55EBFB5-B292-4DB6-9478-BD1B47EF1531}"/>
    <cellStyle name="Normal 15 6 2 4 8" xfId="14499" xr:uid="{00000000-0005-0000-0000-0000861A0000}"/>
    <cellStyle name="Normal 15 6 2 4 8 2" xfId="27922" xr:uid="{5A36CC11-536F-42BA-BAC9-413E464BD42D}"/>
    <cellStyle name="Normal 15 6 2 4 9" xfId="15529" xr:uid="{00000000-0005-0000-0000-0000871A0000}"/>
    <cellStyle name="Normal 15 6 2 4 9 2" xfId="28952" xr:uid="{E50EABE0-EB07-497B-9A87-BE13A70A9560}"/>
    <cellStyle name="Normal 15 6 2 5" xfId="5241" xr:uid="{00000000-0005-0000-0000-0000881A0000}"/>
    <cellStyle name="Normal 15 6 2 5 2" xfId="9351" xr:uid="{00000000-0005-0000-0000-0000891A0000}"/>
    <cellStyle name="Normal 15 6 2 5 2 2" xfId="22774" xr:uid="{77E9E115-FDA8-47F0-AEFB-99BAFAC1FDD6}"/>
    <cellStyle name="Normal 15 6 2 5 3" xfId="18664" xr:uid="{A4D388D5-758A-44CB-81ED-A10F7E53DB2A}"/>
    <cellStyle name="Normal 15 6 2 6" xfId="6263" xr:uid="{00000000-0005-0000-0000-00008A1A0000}"/>
    <cellStyle name="Normal 15 6 2 6 2" xfId="10373" xr:uid="{00000000-0005-0000-0000-00008B1A0000}"/>
    <cellStyle name="Normal 15 6 2 6 2 2" xfId="23796" xr:uid="{B0646AA1-9FA1-439A-AC81-970EF58836E2}"/>
    <cellStyle name="Normal 15 6 2 6 3" xfId="19686" xr:uid="{D2009D53-C848-4C07-98AC-3148FA23E52E}"/>
    <cellStyle name="Normal 15 6 2 7" xfId="7292" xr:uid="{00000000-0005-0000-0000-00008C1A0000}"/>
    <cellStyle name="Normal 15 6 2 7 2" xfId="11402" xr:uid="{00000000-0005-0000-0000-00008D1A0000}"/>
    <cellStyle name="Normal 15 6 2 7 2 2" xfId="24825" xr:uid="{E7918619-4831-4FB6-95E1-81A10C2617F7}"/>
    <cellStyle name="Normal 15 6 2 7 3" xfId="20715" xr:uid="{53952BDE-5925-46DA-8BA2-EE291950B5DC}"/>
    <cellStyle name="Normal 15 6 2 8" xfId="8091" xr:uid="{00000000-0005-0000-0000-00008E1A0000}"/>
    <cellStyle name="Normal 15 6 2 8 2" xfId="21514" xr:uid="{59A53F98-2826-4A15-947B-D3758D85190A}"/>
    <cellStyle name="Normal 15 6 2 9" xfId="12433" xr:uid="{00000000-0005-0000-0000-00008F1A0000}"/>
    <cellStyle name="Normal 15 6 2 9 2" xfId="25856" xr:uid="{D51179D3-1B01-4BF4-80A1-4978E4A58228}"/>
    <cellStyle name="Normal 15 6 3" xfId="3431" xr:uid="{00000000-0005-0000-0000-0000901A0000}"/>
    <cellStyle name="Normal 15 6 3 10" xfId="14500" xr:uid="{00000000-0005-0000-0000-0000911A0000}"/>
    <cellStyle name="Normal 15 6 3 10 2" xfId="27923" xr:uid="{3D77B53A-9D0D-40A9-A0A0-97E695FD0D5F}"/>
    <cellStyle name="Normal 15 6 3 11" xfId="15530" xr:uid="{00000000-0005-0000-0000-0000921A0000}"/>
    <cellStyle name="Normal 15 6 3 11 2" xfId="28953" xr:uid="{821FBEB4-6021-4725-823E-5894A89A556A}"/>
    <cellStyle name="Normal 15 6 3 12" xfId="16585" xr:uid="{00000000-0005-0000-0000-0000931A0000}"/>
    <cellStyle name="Normal 15 6 3 12 2" xfId="30008" xr:uid="{D453DBC0-2F69-4DE0-9E7D-75ED7FC3C1C7}"/>
    <cellStyle name="Normal 15 6 3 13" xfId="17483" xr:uid="{437CDE01-97AB-402B-BBE5-289723B43CC2}"/>
    <cellStyle name="Normal 15 6 3 2" xfId="4696" xr:uid="{00000000-0005-0000-0000-0000941A0000}"/>
    <cellStyle name="Normal 15 6 3 2 10" xfId="16586" xr:uid="{00000000-0005-0000-0000-0000951A0000}"/>
    <cellStyle name="Normal 15 6 3 2 10 2" xfId="30009" xr:uid="{8B4FE214-9E2F-4ABD-BA13-3B466A119F81}"/>
    <cellStyle name="Normal 15 6 3 2 11" xfId="18120" xr:uid="{ABE1A592-9EB7-4A03-9E38-84E83EA8137F}"/>
    <cellStyle name="Normal 15 6 3 2 2" xfId="5248" xr:uid="{00000000-0005-0000-0000-0000961A0000}"/>
    <cellStyle name="Normal 15 6 3 2 2 2" xfId="9358" xr:uid="{00000000-0005-0000-0000-0000971A0000}"/>
    <cellStyle name="Normal 15 6 3 2 2 2 2" xfId="22781" xr:uid="{F3718DA2-D781-4927-8897-171F048A9D88}"/>
    <cellStyle name="Normal 15 6 3 2 2 3" xfId="18671" xr:uid="{43306B64-40D8-4468-88BA-E3B090D913B3}"/>
    <cellStyle name="Normal 15 6 3 2 3" xfId="6270" xr:uid="{00000000-0005-0000-0000-0000981A0000}"/>
    <cellStyle name="Normal 15 6 3 2 3 2" xfId="10380" xr:uid="{00000000-0005-0000-0000-0000991A0000}"/>
    <cellStyle name="Normal 15 6 3 2 3 2 2" xfId="23803" xr:uid="{2C64AC34-1AEF-416E-A976-A587F92D9553}"/>
    <cellStyle name="Normal 15 6 3 2 3 3" xfId="19693" xr:uid="{F9680A40-0725-4AEA-A040-86EF2C045D0B}"/>
    <cellStyle name="Normal 15 6 3 2 4" xfId="7299" xr:uid="{00000000-0005-0000-0000-00009A1A0000}"/>
    <cellStyle name="Normal 15 6 3 2 4 2" xfId="11409" xr:uid="{00000000-0005-0000-0000-00009B1A0000}"/>
    <cellStyle name="Normal 15 6 3 2 4 2 2" xfId="24832" xr:uid="{D1AED586-04CA-4F9D-A6CD-87E981BB1E8F}"/>
    <cellStyle name="Normal 15 6 3 2 4 3" xfId="20722" xr:uid="{6A6A158E-BCC1-4E66-BF0B-3F02FADFFB2A}"/>
    <cellStyle name="Normal 15 6 3 2 5" xfId="8807" xr:uid="{00000000-0005-0000-0000-00009C1A0000}"/>
    <cellStyle name="Normal 15 6 3 2 5 2" xfId="22230" xr:uid="{C2372920-3468-44A5-9DAF-4C0886BB185E}"/>
    <cellStyle name="Normal 15 6 3 2 6" xfId="12440" xr:uid="{00000000-0005-0000-0000-00009D1A0000}"/>
    <cellStyle name="Normal 15 6 3 2 6 2" xfId="25863" xr:uid="{86DFED05-E576-4CAF-A721-18BF1A4F685B}"/>
    <cellStyle name="Normal 15 6 3 2 7" xfId="13469" xr:uid="{00000000-0005-0000-0000-00009E1A0000}"/>
    <cellStyle name="Normal 15 6 3 2 7 2" xfId="26892" xr:uid="{3D1A5018-DEC9-4F82-88E9-0248BC2EC1AD}"/>
    <cellStyle name="Normal 15 6 3 2 8" xfId="14501" xr:uid="{00000000-0005-0000-0000-00009F1A0000}"/>
    <cellStyle name="Normal 15 6 3 2 8 2" xfId="27924" xr:uid="{56A93394-4800-4E67-85E5-DFD4E3BD377F}"/>
    <cellStyle name="Normal 15 6 3 2 9" xfId="15531" xr:uid="{00000000-0005-0000-0000-0000A01A0000}"/>
    <cellStyle name="Normal 15 6 3 2 9 2" xfId="28954" xr:uid="{110F06A8-454A-4CEA-B8A4-DF9B356246B6}"/>
    <cellStyle name="Normal 15 6 3 3" xfId="4347" xr:uid="{00000000-0005-0000-0000-0000A11A0000}"/>
    <cellStyle name="Normal 15 6 3 3 10" xfId="16587" xr:uid="{00000000-0005-0000-0000-0000A21A0000}"/>
    <cellStyle name="Normal 15 6 3 3 10 2" xfId="30010" xr:uid="{8B9B1A2C-B3FE-48CF-94A8-AE945D4849DB}"/>
    <cellStyle name="Normal 15 6 3 3 11" xfId="17779" xr:uid="{DFB5BE3C-13EE-4272-B325-11E861CB5EEF}"/>
    <cellStyle name="Normal 15 6 3 3 2" xfId="5249" xr:uid="{00000000-0005-0000-0000-0000A31A0000}"/>
    <cellStyle name="Normal 15 6 3 3 2 2" xfId="9359" xr:uid="{00000000-0005-0000-0000-0000A41A0000}"/>
    <cellStyle name="Normal 15 6 3 3 2 2 2" xfId="22782" xr:uid="{8207E06A-1E59-41AA-8161-5564680CB08F}"/>
    <cellStyle name="Normal 15 6 3 3 2 3" xfId="18672" xr:uid="{47A68A70-80D8-4AFB-935D-11D5008AE624}"/>
    <cellStyle name="Normal 15 6 3 3 3" xfId="6271" xr:uid="{00000000-0005-0000-0000-0000A51A0000}"/>
    <cellStyle name="Normal 15 6 3 3 3 2" xfId="10381" xr:uid="{00000000-0005-0000-0000-0000A61A0000}"/>
    <cellStyle name="Normal 15 6 3 3 3 2 2" xfId="23804" xr:uid="{C955633C-4F7A-4986-A10C-81D33167F75F}"/>
    <cellStyle name="Normal 15 6 3 3 3 3" xfId="19694" xr:uid="{F65F53DE-E2FE-4D14-8BFE-15C8AB4FB68E}"/>
    <cellStyle name="Normal 15 6 3 3 4" xfId="7300" xr:uid="{00000000-0005-0000-0000-0000A71A0000}"/>
    <cellStyle name="Normal 15 6 3 3 4 2" xfId="11410" xr:uid="{00000000-0005-0000-0000-0000A81A0000}"/>
    <cellStyle name="Normal 15 6 3 3 4 2 2" xfId="24833" xr:uid="{5DB26863-41F1-4B72-9347-45465048E2D0}"/>
    <cellStyle name="Normal 15 6 3 3 4 3" xfId="20723" xr:uid="{20ED74C1-69FA-4666-98C1-D6266D4C8ADF}"/>
    <cellStyle name="Normal 15 6 3 3 5" xfId="8466" xr:uid="{00000000-0005-0000-0000-0000A91A0000}"/>
    <cellStyle name="Normal 15 6 3 3 5 2" xfId="21889" xr:uid="{85E278B1-6A95-43EF-86CE-02DE4761E40D}"/>
    <cellStyle name="Normal 15 6 3 3 6" xfId="12441" xr:uid="{00000000-0005-0000-0000-0000AA1A0000}"/>
    <cellStyle name="Normal 15 6 3 3 6 2" xfId="25864" xr:uid="{87724F6C-84FD-468E-99FC-A6322B134606}"/>
    <cellStyle name="Normal 15 6 3 3 7" xfId="13470" xr:uid="{00000000-0005-0000-0000-0000AB1A0000}"/>
    <cellStyle name="Normal 15 6 3 3 7 2" xfId="26893" xr:uid="{AE0EDC07-9A91-4CDD-AE3B-068E4E777E05}"/>
    <cellStyle name="Normal 15 6 3 3 8" xfId="14502" xr:uid="{00000000-0005-0000-0000-0000AC1A0000}"/>
    <cellStyle name="Normal 15 6 3 3 8 2" xfId="27925" xr:uid="{AEBDA991-A3EA-4F5F-9C72-28A4B66A6286}"/>
    <cellStyle name="Normal 15 6 3 3 9" xfId="15532" xr:uid="{00000000-0005-0000-0000-0000AD1A0000}"/>
    <cellStyle name="Normal 15 6 3 3 9 2" xfId="28955" xr:uid="{84533513-DB68-4605-B9E5-2FC3AF2E05B1}"/>
    <cellStyle name="Normal 15 6 3 4" xfId="5247" xr:uid="{00000000-0005-0000-0000-0000AE1A0000}"/>
    <cellStyle name="Normal 15 6 3 4 2" xfId="9357" xr:uid="{00000000-0005-0000-0000-0000AF1A0000}"/>
    <cellStyle name="Normal 15 6 3 4 2 2" xfId="22780" xr:uid="{55B401D4-9286-400E-9DBC-7436180A820D}"/>
    <cellStyle name="Normal 15 6 3 4 3" xfId="18670" xr:uid="{74A33C36-417B-41D9-A7FC-9545B344DC95}"/>
    <cellStyle name="Normal 15 6 3 5" xfId="6269" xr:uid="{00000000-0005-0000-0000-0000B01A0000}"/>
    <cellStyle name="Normal 15 6 3 5 2" xfId="10379" xr:uid="{00000000-0005-0000-0000-0000B11A0000}"/>
    <cellStyle name="Normal 15 6 3 5 2 2" xfId="23802" xr:uid="{195CC647-C1C7-4190-AE29-40CCA15F118B}"/>
    <cellStyle name="Normal 15 6 3 5 3" xfId="19692" xr:uid="{E7939863-3A74-4FB2-8A39-E27CDDBD1A9C}"/>
    <cellStyle name="Normal 15 6 3 6" xfId="7298" xr:uid="{00000000-0005-0000-0000-0000B21A0000}"/>
    <cellStyle name="Normal 15 6 3 6 2" xfId="11408" xr:uid="{00000000-0005-0000-0000-0000B31A0000}"/>
    <cellStyle name="Normal 15 6 3 6 2 2" xfId="24831" xr:uid="{0DE31C3C-92FD-494D-80B7-4CCD24D571FD}"/>
    <cellStyle name="Normal 15 6 3 6 3" xfId="20721" xr:uid="{18451874-4245-41D6-B5F0-9BE00FFCD329}"/>
    <cellStyle name="Normal 15 6 3 7" xfId="8170" xr:uid="{00000000-0005-0000-0000-0000B41A0000}"/>
    <cellStyle name="Normal 15 6 3 7 2" xfId="21593" xr:uid="{3EF37A94-DCBA-44EC-9B86-A344D737F9A3}"/>
    <cellStyle name="Normal 15 6 3 8" xfId="12439" xr:uid="{00000000-0005-0000-0000-0000B51A0000}"/>
    <cellStyle name="Normal 15 6 3 8 2" xfId="25862" xr:uid="{218C9AA4-5132-4A44-B050-446720B2E7D9}"/>
    <cellStyle name="Normal 15 6 3 9" xfId="13468" xr:uid="{00000000-0005-0000-0000-0000B61A0000}"/>
    <cellStyle name="Normal 15 6 3 9 2" xfId="26891" xr:uid="{2FCC01EF-1CC8-401B-952D-1D6ABA07935F}"/>
    <cellStyle name="Normal 15 6 4" xfId="3429" xr:uid="{00000000-0005-0000-0000-0000B71A0000}"/>
    <cellStyle name="Normal 15 6 4 10" xfId="14503" xr:uid="{00000000-0005-0000-0000-0000B81A0000}"/>
    <cellStyle name="Normal 15 6 4 10 2" xfId="27926" xr:uid="{2E485673-C6C7-4F1F-8F12-4C5F9C1F900A}"/>
    <cellStyle name="Normal 15 6 4 11" xfId="15533" xr:uid="{00000000-0005-0000-0000-0000B91A0000}"/>
    <cellStyle name="Normal 15 6 4 11 2" xfId="28956" xr:uid="{1B21E967-644A-4A6F-873D-660AC1857D0A}"/>
    <cellStyle name="Normal 15 6 4 12" xfId="16588" xr:uid="{00000000-0005-0000-0000-0000BA1A0000}"/>
    <cellStyle name="Normal 15 6 4 12 2" xfId="30011" xr:uid="{028EB96B-5BA2-4DB2-86A3-1E0716B64DF9}"/>
    <cellStyle name="Normal 15 6 4 13" xfId="17481" xr:uid="{F917A6D4-B253-4D0F-831F-B4EE44CFB279}"/>
    <cellStyle name="Normal 15 6 4 2" xfId="4697" xr:uid="{00000000-0005-0000-0000-0000BB1A0000}"/>
    <cellStyle name="Normal 15 6 4 2 10" xfId="16589" xr:uid="{00000000-0005-0000-0000-0000BC1A0000}"/>
    <cellStyle name="Normal 15 6 4 2 10 2" xfId="30012" xr:uid="{D8B3DCF8-BE60-4ADA-82CF-1AF7410EF408}"/>
    <cellStyle name="Normal 15 6 4 2 11" xfId="18121" xr:uid="{C5AE81B5-250B-44ED-B20F-7827543E978C}"/>
    <cellStyle name="Normal 15 6 4 2 2" xfId="5251" xr:uid="{00000000-0005-0000-0000-0000BD1A0000}"/>
    <cellStyle name="Normal 15 6 4 2 2 2" xfId="9361" xr:uid="{00000000-0005-0000-0000-0000BE1A0000}"/>
    <cellStyle name="Normal 15 6 4 2 2 2 2" xfId="22784" xr:uid="{983CDEF6-A847-4F3D-9993-9260B7285F2D}"/>
    <cellStyle name="Normal 15 6 4 2 2 3" xfId="18674" xr:uid="{DCE9D4BD-7A68-4549-A17E-FAA5402BBB29}"/>
    <cellStyle name="Normal 15 6 4 2 3" xfId="6273" xr:uid="{00000000-0005-0000-0000-0000BF1A0000}"/>
    <cellStyle name="Normal 15 6 4 2 3 2" xfId="10383" xr:uid="{00000000-0005-0000-0000-0000C01A0000}"/>
    <cellStyle name="Normal 15 6 4 2 3 2 2" xfId="23806" xr:uid="{25F9721B-8855-446D-AA75-E6F68BAC2801}"/>
    <cellStyle name="Normal 15 6 4 2 3 3" xfId="19696" xr:uid="{E77ABCDD-91B6-4797-89C5-E2C7BDC2CFD0}"/>
    <cellStyle name="Normal 15 6 4 2 4" xfId="7302" xr:uid="{00000000-0005-0000-0000-0000C11A0000}"/>
    <cellStyle name="Normal 15 6 4 2 4 2" xfId="11412" xr:uid="{00000000-0005-0000-0000-0000C21A0000}"/>
    <cellStyle name="Normal 15 6 4 2 4 2 2" xfId="24835" xr:uid="{662F0D40-373A-41CE-96A4-8B2EBD5D08CA}"/>
    <cellStyle name="Normal 15 6 4 2 4 3" xfId="20725" xr:uid="{FFB7A953-050D-4E97-8A9F-4E4E5547E40F}"/>
    <cellStyle name="Normal 15 6 4 2 5" xfId="8808" xr:uid="{00000000-0005-0000-0000-0000C31A0000}"/>
    <cellStyle name="Normal 15 6 4 2 5 2" xfId="22231" xr:uid="{AE44E712-50F8-4F25-837C-F33A8464A33A}"/>
    <cellStyle name="Normal 15 6 4 2 6" xfId="12443" xr:uid="{00000000-0005-0000-0000-0000C41A0000}"/>
    <cellStyle name="Normal 15 6 4 2 6 2" xfId="25866" xr:uid="{FA21003F-33F3-4FD1-ADDC-6D9DF4F89F5A}"/>
    <cellStyle name="Normal 15 6 4 2 7" xfId="13472" xr:uid="{00000000-0005-0000-0000-0000C51A0000}"/>
    <cellStyle name="Normal 15 6 4 2 7 2" xfId="26895" xr:uid="{CCE78807-3843-492D-B915-7ED46B1C067D}"/>
    <cellStyle name="Normal 15 6 4 2 8" xfId="14504" xr:uid="{00000000-0005-0000-0000-0000C61A0000}"/>
    <cellStyle name="Normal 15 6 4 2 8 2" xfId="27927" xr:uid="{14028908-2BAE-462C-BD73-089C383A54BD}"/>
    <cellStyle name="Normal 15 6 4 2 9" xfId="15534" xr:uid="{00000000-0005-0000-0000-0000C71A0000}"/>
    <cellStyle name="Normal 15 6 4 2 9 2" xfId="28957" xr:uid="{A4339F9F-67F5-4FE4-B2BD-ECB2ABE638F1}"/>
    <cellStyle name="Normal 15 6 4 3" xfId="4348" xr:uid="{00000000-0005-0000-0000-0000C81A0000}"/>
    <cellStyle name="Normal 15 6 4 3 10" xfId="16590" xr:uid="{00000000-0005-0000-0000-0000C91A0000}"/>
    <cellStyle name="Normal 15 6 4 3 10 2" xfId="30013" xr:uid="{83DD2DA5-32CD-4470-93D9-10A34E80D8B9}"/>
    <cellStyle name="Normal 15 6 4 3 11" xfId="17780" xr:uid="{CE630057-31CE-4FC5-BB5B-900784DE9159}"/>
    <cellStyle name="Normal 15 6 4 3 2" xfId="5252" xr:uid="{00000000-0005-0000-0000-0000CA1A0000}"/>
    <cellStyle name="Normal 15 6 4 3 2 2" xfId="9362" xr:uid="{00000000-0005-0000-0000-0000CB1A0000}"/>
    <cellStyle name="Normal 15 6 4 3 2 2 2" xfId="22785" xr:uid="{5FC39F00-7D14-40E2-9B86-0BCF674B119E}"/>
    <cellStyle name="Normal 15 6 4 3 2 3" xfId="18675" xr:uid="{0B09E532-A1A9-428F-BBFD-33627D9AD4C0}"/>
    <cellStyle name="Normal 15 6 4 3 3" xfId="6274" xr:uid="{00000000-0005-0000-0000-0000CC1A0000}"/>
    <cellStyle name="Normal 15 6 4 3 3 2" xfId="10384" xr:uid="{00000000-0005-0000-0000-0000CD1A0000}"/>
    <cellStyle name="Normal 15 6 4 3 3 2 2" xfId="23807" xr:uid="{A0448981-9250-4BBC-8055-831FE9353CE4}"/>
    <cellStyle name="Normal 15 6 4 3 3 3" xfId="19697" xr:uid="{CCCED369-752D-4B06-81BC-27BC44E457A2}"/>
    <cellStyle name="Normal 15 6 4 3 4" xfId="7303" xr:uid="{00000000-0005-0000-0000-0000CE1A0000}"/>
    <cellStyle name="Normal 15 6 4 3 4 2" xfId="11413" xr:uid="{00000000-0005-0000-0000-0000CF1A0000}"/>
    <cellStyle name="Normal 15 6 4 3 4 2 2" xfId="24836" xr:uid="{074EB6C0-DC51-42D2-BE47-EEB60D0F8368}"/>
    <cellStyle name="Normal 15 6 4 3 4 3" xfId="20726" xr:uid="{03C761E1-2D42-4AF6-911C-889CBF701221}"/>
    <cellStyle name="Normal 15 6 4 3 5" xfId="8467" xr:uid="{00000000-0005-0000-0000-0000D01A0000}"/>
    <cellStyle name="Normal 15 6 4 3 5 2" xfId="21890" xr:uid="{06D6BBBF-50E0-4984-B539-8F1F10604259}"/>
    <cellStyle name="Normal 15 6 4 3 6" xfId="12444" xr:uid="{00000000-0005-0000-0000-0000D11A0000}"/>
    <cellStyle name="Normal 15 6 4 3 6 2" xfId="25867" xr:uid="{6C194A4F-33D0-4042-945A-90C7AE9956D6}"/>
    <cellStyle name="Normal 15 6 4 3 7" xfId="13473" xr:uid="{00000000-0005-0000-0000-0000D21A0000}"/>
    <cellStyle name="Normal 15 6 4 3 7 2" xfId="26896" xr:uid="{B2EA386F-5F2D-4909-93FB-EB141C5E2A2A}"/>
    <cellStyle name="Normal 15 6 4 3 8" xfId="14505" xr:uid="{00000000-0005-0000-0000-0000D31A0000}"/>
    <cellStyle name="Normal 15 6 4 3 8 2" xfId="27928" xr:uid="{703004DE-41B5-4774-B92F-2AE08C455B65}"/>
    <cellStyle name="Normal 15 6 4 3 9" xfId="15535" xr:uid="{00000000-0005-0000-0000-0000D41A0000}"/>
    <cellStyle name="Normal 15 6 4 3 9 2" xfId="28958" xr:uid="{89CD17E4-57D6-4402-AB28-52631B5A3635}"/>
    <cellStyle name="Normal 15 6 4 4" xfId="5250" xr:uid="{00000000-0005-0000-0000-0000D51A0000}"/>
    <cellStyle name="Normal 15 6 4 4 2" xfId="9360" xr:uid="{00000000-0005-0000-0000-0000D61A0000}"/>
    <cellStyle name="Normal 15 6 4 4 2 2" xfId="22783" xr:uid="{4A865D84-E4AC-4AE3-B75D-45A2DE981BA9}"/>
    <cellStyle name="Normal 15 6 4 4 3" xfId="18673" xr:uid="{932CED2D-D314-458D-B539-7CC1CFC1F3D1}"/>
    <cellStyle name="Normal 15 6 4 5" xfId="6272" xr:uid="{00000000-0005-0000-0000-0000D71A0000}"/>
    <cellStyle name="Normal 15 6 4 5 2" xfId="10382" xr:uid="{00000000-0005-0000-0000-0000D81A0000}"/>
    <cellStyle name="Normal 15 6 4 5 2 2" xfId="23805" xr:uid="{94B3D9A4-EF16-4CF8-8391-BC10ABB9CC7E}"/>
    <cellStyle name="Normal 15 6 4 5 3" xfId="19695" xr:uid="{E7EE1532-995A-464B-9102-8517F9A7DEF8}"/>
    <cellStyle name="Normal 15 6 4 6" xfId="7301" xr:uid="{00000000-0005-0000-0000-0000D91A0000}"/>
    <cellStyle name="Normal 15 6 4 6 2" xfId="11411" xr:uid="{00000000-0005-0000-0000-0000DA1A0000}"/>
    <cellStyle name="Normal 15 6 4 6 2 2" xfId="24834" xr:uid="{6A9943F9-CAC6-4D05-A61D-5E4E35150C4A}"/>
    <cellStyle name="Normal 15 6 4 6 3" xfId="20724" xr:uid="{026C351A-A577-4440-BEC2-9D0A36D1DF2A}"/>
    <cellStyle name="Normal 15 6 4 7" xfId="8168" xr:uid="{00000000-0005-0000-0000-0000DB1A0000}"/>
    <cellStyle name="Normal 15 6 4 7 2" xfId="21591" xr:uid="{8D9A89FF-8649-4EBE-A57E-BF33802C6B9F}"/>
    <cellStyle name="Normal 15 6 4 8" xfId="12442" xr:uid="{00000000-0005-0000-0000-0000DC1A0000}"/>
    <cellStyle name="Normal 15 6 4 8 2" xfId="25865" xr:uid="{E341639D-B92C-4A3C-BE18-8269796C0EE9}"/>
    <cellStyle name="Normal 15 6 4 9" xfId="13471" xr:uid="{00000000-0005-0000-0000-0000DD1A0000}"/>
    <cellStyle name="Normal 15 6 4 9 2" xfId="26894" xr:uid="{93A32CD9-B498-403E-BA81-1D6776190AED}"/>
    <cellStyle name="Normal 15 6 5" xfId="4203" xr:uid="{00000000-0005-0000-0000-0000DE1A0000}"/>
    <cellStyle name="Normal 15 6 5 10" xfId="14506" xr:uid="{00000000-0005-0000-0000-0000DF1A0000}"/>
    <cellStyle name="Normal 15 6 5 10 2" xfId="27929" xr:uid="{4D8FBDA8-1AB7-42DE-B9BD-038D3C24526D}"/>
    <cellStyle name="Normal 15 6 5 11" xfId="15536" xr:uid="{00000000-0005-0000-0000-0000E01A0000}"/>
    <cellStyle name="Normal 15 6 5 11 2" xfId="28959" xr:uid="{6FF8999D-1966-4C18-ACC2-66102860CC5C}"/>
    <cellStyle name="Normal 15 6 5 12" xfId="16591" xr:uid="{00000000-0005-0000-0000-0000E11A0000}"/>
    <cellStyle name="Normal 15 6 5 12 2" xfId="30014" xr:uid="{C2F2E4F6-43A2-488D-8B08-DD8B99E77F13}"/>
    <cellStyle name="Normal 15 6 5 13" xfId="17645" xr:uid="{B440314D-E63F-4932-B00F-6FE80D8F3E2F}"/>
    <cellStyle name="Normal 15 6 5 2" xfId="4698" xr:uid="{00000000-0005-0000-0000-0000E21A0000}"/>
    <cellStyle name="Normal 15 6 5 2 10" xfId="16592" xr:uid="{00000000-0005-0000-0000-0000E31A0000}"/>
    <cellStyle name="Normal 15 6 5 2 10 2" xfId="30015" xr:uid="{E615D212-2266-4644-B122-DFEDD3021FAB}"/>
    <cellStyle name="Normal 15 6 5 2 11" xfId="18122" xr:uid="{72C4EC74-C720-4FB4-B023-6E14619BA06F}"/>
    <cellStyle name="Normal 15 6 5 2 2" xfId="5254" xr:uid="{00000000-0005-0000-0000-0000E41A0000}"/>
    <cellStyle name="Normal 15 6 5 2 2 2" xfId="9364" xr:uid="{00000000-0005-0000-0000-0000E51A0000}"/>
    <cellStyle name="Normal 15 6 5 2 2 2 2" xfId="22787" xr:uid="{1420C90D-2F67-48DB-B7A6-71CC2AA9BB5B}"/>
    <cellStyle name="Normal 15 6 5 2 2 3" xfId="18677" xr:uid="{0930D80A-E16B-4019-A044-F4C52681B939}"/>
    <cellStyle name="Normal 15 6 5 2 3" xfId="6276" xr:uid="{00000000-0005-0000-0000-0000E61A0000}"/>
    <cellStyle name="Normal 15 6 5 2 3 2" xfId="10386" xr:uid="{00000000-0005-0000-0000-0000E71A0000}"/>
    <cellStyle name="Normal 15 6 5 2 3 2 2" xfId="23809" xr:uid="{F9E1B308-0DC7-45AE-9AE6-8C5391874DAF}"/>
    <cellStyle name="Normal 15 6 5 2 3 3" xfId="19699" xr:uid="{D9B24FF2-0C72-4EB8-813D-2D03A24FBFB5}"/>
    <cellStyle name="Normal 15 6 5 2 4" xfId="7305" xr:uid="{00000000-0005-0000-0000-0000E81A0000}"/>
    <cellStyle name="Normal 15 6 5 2 4 2" xfId="11415" xr:uid="{00000000-0005-0000-0000-0000E91A0000}"/>
    <cellStyle name="Normal 15 6 5 2 4 2 2" xfId="24838" xr:uid="{5A300F5E-66A2-4DB6-866E-2DFF58241E26}"/>
    <cellStyle name="Normal 15 6 5 2 4 3" xfId="20728" xr:uid="{263508DF-E015-4FEB-A584-70FFE2C3BF6B}"/>
    <cellStyle name="Normal 15 6 5 2 5" xfId="8809" xr:uid="{00000000-0005-0000-0000-0000EA1A0000}"/>
    <cellStyle name="Normal 15 6 5 2 5 2" xfId="22232" xr:uid="{95961414-2352-4FF6-A566-FFB5B54541E1}"/>
    <cellStyle name="Normal 15 6 5 2 6" xfId="12446" xr:uid="{00000000-0005-0000-0000-0000EB1A0000}"/>
    <cellStyle name="Normal 15 6 5 2 6 2" xfId="25869" xr:uid="{57A9AB32-5C95-4DEF-A607-812BE1E409A5}"/>
    <cellStyle name="Normal 15 6 5 2 7" xfId="13475" xr:uid="{00000000-0005-0000-0000-0000EC1A0000}"/>
    <cellStyle name="Normal 15 6 5 2 7 2" xfId="26898" xr:uid="{1EC76DAF-1707-4500-AE1C-0CE116B76B01}"/>
    <cellStyle name="Normal 15 6 5 2 8" xfId="14507" xr:uid="{00000000-0005-0000-0000-0000ED1A0000}"/>
    <cellStyle name="Normal 15 6 5 2 8 2" xfId="27930" xr:uid="{008C4164-72E8-4862-B43A-F9C504D2B08F}"/>
    <cellStyle name="Normal 15 6 5 2 9" xfId="15537" xr:uid="{00000000-0005-0000-0000-0000EE1A0000}"/>
    <cellStyle name="Normal 15 6 5 2 9 2" xfId="28960" xr:uid="{6113B73E-444F-41C3-A91D-D8E97339CA80}"/>
    <cellStyle name="Normal 15 6 5 3" xfId="4349" xr:uid="{00000000-0005-0000-0000-0000EF1A0000}"/>
    <cellStyle name="Normal 15 6 5 3 10" xfId="16593" xr:uid="{00000000-0005-0000-0000-0000F01A0000}"/>
    <cellStyle name="Normal 15 6 5 3 10 2" xfId="30016" xr:uid="{30D0C8EA-6CFA-4CA6-82B4-775DB976700E}"/>
    <cellStyle name="Normal 15 6 5 3 11" xfId="17781" xr:uid="{A3870A1C-E6F3-4E29-B25C-67EC2A211C63}"/>
    <cellStyle name="Normal 15 6 5 3 2" xfId="5255" xr:uid="{00000000-0005-0000-0000-0000F11A0000}"/>
    <cellStyle name="Normal 15 6 5 3 2 2" xfId="9365" xr:uid="{00000000-0005-0000-0000-0000F21A0000}"/>
    <cellStyle name="Normal 15 6 5 3 2 2 2" xfId="22788" xr:uid="{900DBD2B-92F8-4B0F-A449-D48730AA5CB5}"/>
    <cellStyle name="Normal 15 6 5 3 2 3" xfId="18678" xr:uid="{5144977C-AFDB-417F-8B34-202922EBCAF0}"/>
    <cellStyle name="Normal 15 6 5 3 3" xfId="6277" xr:uid="{00000000-0005-0000-0000-0000F31A0000}"/>
    <cellStyle name="Normal 15 6 5 3 3 2" xfId="10387" xr:uid="{00000000-0005-0000-0000-0000F41A0000}"/>
    <cellStyle name="Normal 15 6 5 3 3 2 2" xfId="23810" xr:uid="{BE7D83EE-CA12-4BE5-8A76-85FD32BEE3DE}"/>
    <cellStyle name="Normal 15 6 5 3 3 3" xfId="19700" xr:uid="{D6A94F6E-6635-4B40-B2C0-3D60BB685CD6}"/>
    <cellStyle name="Normal 15 6 5 3 4" xfId="7306" xr:uid="{00000000-0005-0000-0000-0000F51A0000}"/>
    <cellStyle name="Normal 15 6 5 3 4 2" xfId="11416" xr:uid="{00000000-0005-0000-0000-0000F61A0000}"/>
    <cellStyle name="Normal 15 6 5 3 4 2 2" xfId="24839" xr:uid="{53294CE8-A514-4C2E-B475-8308FC9AB658}"/>
    <cellStyle name="Normal 15 6 5 3 4 3" xfId="20729" xr:uid="{99B0C814-54DE-4974-8D83-9F14855A5F03}"/>
    <cellStyle name="Normal 15 6 5 3 5" xfId="8468" xr:uid="{00000000-0005-0000-0000-0000F71A0000}"/>
    <cellStyle name="Normal 15 6 5 3 5 2" xfId="21891" xr:uid="{FD106C6E-BFCF-45F6-8E75-9205F208ECFE}"/>
    <cellStyle name="Normal 15 6 5 3 6" xfId="12447" xr:uid="{00000000-0005-0000-0000-0000F81A0000}"/>
    <cellStyle name="Normal 15 6 5 3 6 2" xfId="25870" xr:uid="{9C33DDD4-63E7-4371-B94E-4832C5D3D23F}"/>
    <cellStyle name="Normal 15 6 5 3 7" xfId="13476" xr:uid="{00000000-0005-0000-0000-0000F91A0000}"/>
    <cellStyle name="Normal 15 6 5 3 7 2" xfId="26899" xr:uid="{2861D4C4-F558-4396-95BE-53D215699EB1}"/>
    <cellStyle name="Normal 15 6 5 3 8" xfId="14508" xr:uid="{00000000-0005-0000-0000-0000FA1A0000}"/>
    <cellStyle name="Normal 15 6 5 3 8 2" xfId="27931" xr:uid="{0DF1FEB8-1B57-4B6C-B4E2-67695639C6BE}"/>
    <cellStyle name="Normal 15 6 5 3 9" xfId="15538" xr:uid="{00000000-0005-0000-0000-0000FB1A0000}"/>
    <cellStyle name="Normal 15 6 5 3 9 2" xfId="28961" xr:uid="{489BA412-C260-40F6-AE32-78144BA4A97E}"/>
    <cellStyle name="Normal 15 6 5 4" xfId="5253" xr:uid="{00000000-0005-0000-0000-0000FC1A0000}"/>
    <cellStyle name="Normal 15 6 5 4 2" xfId="9363" xr:uid="{00000000-0005-0000-0000-0000FD1A0000}"/>
    <cellStyle name="Normal 15 6 5 4 2 2" xfId="22786" xr:uid="{C25A8256-A7C0-45D3-982B-A6DD331BFA6E}"/>
    <cellStyle name="Normal 15 6 5 4 3" xfId="18676" xr:uid="{37A3C7C6-A5C2-45D5-B953-CD319B4460B6}"/>
    <cellStyle name="Normal 15 6 5 5" xfId="6275" xr:uid="{00000000-0005-0000-0000-0000FE1A0000}"/>
    <cellStyle name="Normal 15 6 5 5 2" xfId="10385" xr:uid="{00000000-0005-0000-0000-0000FF1A0000}"/>
    <cellStyle name="Normal 15 6 5 5 2 2" xfId="23808" xr:uid="{D873AABB-DA6E-42FA-800E-23FB8600A915}"/>
    <cellStyle name="Normal 15 6 5 5 3" xfId="19698" xr:uid="{06C4F502-0F1E-42F0-93E1-D6E549228EEA}"/>
    <cellStyle name="Normal 15 6 5 6" xfId="7304" xr:uid="{00000000-0005-0000-0000-0000001B0000}"/>
    <cellStyle name="Normal 15 6 5 6 2" xfId="11414" xr:uid="{00000000-0005-0000-0000-0000011B0000}"/>
    <cellStyle name="Normal 15 6 5 6 2 2" xfId="24837" xr:uid="{2725D870-86FE-4B56-BAE2-E2B10C7A8429}"/>
    <cellStyle name="Normal 15 6 5 6 3" xfId="20727" xr:uid="{756FCD35-C275-494F-B111-4C8166F6261C}"/>
    <cellStyle name="Normal 15 6 5 7" xfId="8332" xr:uid="{00000000-0005-0000-0000-0000021B0000}"/>
    <cellStyle name="Normal 15 6 5 7 2" xfId="21755" xr:uid="{E10ABC3C-71C0-49B0-8A50-83E986F79C91}"/>
    <cellStyle name="Normal 15 6 5 8" xfId="12445" xr:uid="{00000000-0005-0000-0000-0000031B0000}"/>
    <cellStyle name="Normal 15 6 5 8 2" xfId="25868" xr:uid="{BD68B290-846E-4A88-83A5-C6CB341D7E47}"/>
    <cellStyle name="Normal 15 6 5 9" xfId="13474" xr:uid="{00000000-0005-0000-0000-0000041B0000}"/>
    <cellStyle name="Normal 15 6 5 9 2" xfId="26897" xr:uid="{6D6DC068-E08E-47F6-972A-6C1B77589719}"/>
    <cellStyle name="Normal 15 6 6" xfId="4693" xr:uid="{00000000-0005-0000-0000-0000051B0000}"/>
    <cellStyle name="Normal 15 6 6 10" xfId="16594" xr:uid="{00000000-0005-0000-0000-0000061B0000}"/>
    <cellStyle name="Normal 15 6 6 10 2" xfId="30017" xr:uid="{FAFAA725-C6DB-499C-B0C3-0EC36D55859E}"/>
    <cellStyle name="Normal 15 6 6 11" xfId="18117" xr:uid="{5408A7FD-6A98-42B3-9BAA-7F06A3C6AA9D}"/>
    <cellStyle name="Normal 15 6 6 2" xfId="5256" xr:uid="{00000000-0005-0000-0000-0000071B0000}"/>
    <cellStyle name="Normal 15 6 6 2 2" xfId="9366" xr:uid="{00000000-0005-0000-0000-0000081B0000}"/>
    <cellStyle name="Normal 15 6 6 2 2 2" xfId="22789" xr:uid="{1EA7CF34-9A69-4A24-9981-11BE2754D115}"/>
    <cellStyle name="Normal 15 6 6 2 3" xfId="18679" xr:uid="{1D7C8AAF-0E2F-4DD7-B382-4283D0CA1D7C}"/>
    <cellStyle name="Normal 15 6 6 3" xfId="6278" xr:uid="{00000000-0005-0000-0000-0000091B0000}"/>
    <cellStyle name="Normal 15 6 6 3 2" xfId="10388" xr:uid="{00000000-0005-0000-0000-00000A1B0000}"/>
    <cellStyle name="Normal 15 6 6 3 2 2" xfId="23811" xr:uid="{4ED3CF02-435B-4BFB-B217-F42D9D3DB159}"/>
    <cellStyle name="Normal 15 6 6 3 3" xfId="19701" xr:uid="{9B4FE4FE-1C12-4CF8-959C-780368ADFF6B}"/>
    <cellStyle name="Normal 15 6 6 4" xfId="7307" xr:uid="{00000000-0005-0000-0000-00000B1B0000}"/>
    <cellStyle name="Normal 15 6 6 4 2" xfId="11417" xr:uid="{00000000-0005-0000-0000-00000C1B0000}"/>
    <cellStyle name="Normal 15 6 6 4 2 2" xfId="24840" xr:uid="{CC12463C-AB8D-4181-B67B-56A4FA4E27CA}"/>
    <cellStyle name="Normal 15 6 6 4 3" xfId="20730" xr:uid="{C8608797-5930-444F-89B1-3862EE9EDBB7}"/>
    <cellStyle name="Normal 15 6 6 5" xfId="8804" xr:uid="{00000000-0005-0000-0000-00000D1B0000}"/>
    <cellStyle name="Normal 15 6 6 5 2" xfId="22227" xr:uid="{74FAEE2C-91C2-4E25-86E6-485A10383462}"/>
    <cellStyle name="Normal 15 6 6 6" xfId="12448" xr:uid="{00000000-0005-0000-0000-00000E1B0000}"/>
    <cellStyle name="Normal 15 6 6 6 2" xfId="25871" xr:uid="{8ECB6787-3594-42F1-88DE-AE9AEC62A559}"/>
    <cellStyle name="Normal 15 6 6 7" xfId="13477" xr:uid="{00000000-0005-0000-0000-00000F1B0000}"/>
    <cellStyle name="Normal 15 6 6 7 2" xfId="26900" xr:uid="{6CC19F63-223F-434F-B6A2-4B24962D90CF}"/>
    <cellStyle name="Normal 15 6 6 8" xfId="14509" xr:uid="{00000000-0005-0000-0000-0000101B0000}"/>
    <cellStyle name="Normal 15 6 6 8 2" xfId="27932" xr:uid="{B2D272E7-88E4-4175-8521-41613284BE86}"/>
    <cellStyle name="Normal 15 6 6 9" xfId="15539" xr:uid="{00000000-0005-0000-0000-0000111B0000}"/>
    <cellStyle name="Normal 15 6 6 9 2" xfId="28962" xr:uid="{45436BBE-97C3-45FB-ACB4-564CC1785339}"/>
    <cellStyle name="Normal 15 6 7" xfId="4344" xr:uid="{00000000-0005-0000-0000-0000121B0000}"/>
    <cellStyle name="Normal 15 6 7 10" xfId="16595" xr:uid="{00000000-0005-0000-0000-0000131B0000}"/>
    <cellStyle name="Normal 15 6 7 10 2" xfId="30018" xr:uid="{EEFB1BCF-9455-4D76-8B3C-E8EE14F63789}"/>
    <cellStyle name="Normal 15 6 7 11" xfId="17776" xr:uid="{BB3039C1-2E7D-4C5B-96FB-4BF08C08E140}"/>
    <cellStyle name="Normal 15 6 7 2" xfId="5257" xr:uid="{00000000-0005-0000-0000-0000141B0000}"/>
    <cellStyle name="Normal 15 6 7 2 2" xfId="9367" xr:uid="{00000000-0005-0000-0000-0000151B0000}"/>
    <cellStyle name="Normal 15 6 7 2 2 2" xfId="22790" xr:uid="{AC16A52E-8E5E-47EF-BD2F-8B47F47BE52A}"/>
    <cellStyle name="Normal 15 6 7 2 3" xfId="18680" xr:uid="{1222AEA3-2C93-4A1D-A9F4-2C7E4E5BDFAC}"/>
    <cellStyle name="Normal 15 6 7 3" xfId="6279" xr:uid="{00000000-0005-0000-0000-0000161B0000}"/>
    <cellStyle name="Normal 15 6 7 3 2" xfId="10389" xr:uid="{00000000-0005-0000-0000-0000171B0000}"/>
    <cellStyle name="Normal 15 6 7 3 2 2" xfId="23812" xr:uid="{407F5080-211B-4C21-A7E6-7DE9947ADDB6}"/>
    <cellStyle name="Normal 15 6 7 3 3" xfId="19702" xr:uid="{47621B7C-ED4E-45E6-864F-39B5FCD404C1}"/>
    <cellStyle name="Normal 15 6 7 4" xfId="7308" xr:uid="{00000000-0005-0000-0000-0000181B0000}"/>
    <cellStyle name="Normal 15 6 7 4 2" xfId="11418" xr:uid="{00000000-0005-0000-0000-0000191B0000}"/>
    <cellStyle name="Normal 15 6 7 4 2 2" xfId="24841" xr:uid="{D1F61E6E-62EF-42EC-9828-DE219AF14149}"/>
    <cellStyle name="Normal 15 6 7 4 3" xfId="20731" xr:uid="{AE5FE87A-C5A2-4922-8E33-BEEC64B55411}"/>
    <cellStyle name="Normal 15 6 7 5" xfId="8463" xr:uid="{00000000-0005-0000-0000-00001A1B0000}"/>
    <cellStyle name="Normal 15 6 7 5 2" xfId="21886" xr:uid="{F945BC9A-75F5-4A25-B96C-B32FFCEC4BDB}"/>
    <cellStyle name="Normal 15 6 7 6" xfId="12449" xr:uid="{00000000-0005-0000-0000-00001B1B0000}"/>
    <cellStyle name="Normal 15 6 7 6 2" xfId="25872" xr:uid="{77BAA9D3-3256-4613-ADBF-9A4835DC77E6}"/>
    <cellStyle name="Normal 15 6 7 7" xfId="13478" xr:uid="{00000000-0005-0000-0000-00001C1B0000}"/>
    <cellStyle name="Normal 15 6 7 7 2" xfId="26901" xr:uid="{7472C539-0742-459F-AD14-4EBD26948B5E}"/>
    <cellStyle name="Normal 15 6 7 8" xfId="14510" xr:uid="{00000000-0005-0000-0000-00001D1B0000}"/>
    <cellStyle name="Normal 15 6 7 8 2" xfId="27933" xr:uid="{A724EBE0-5202-499B-B2CB-D46A25CB21C8}"/>
    <cellStyle name="Normal 15 6 7 9" xfId="15540" xr:uid="{00000000-0005-0000-0000-00001E1B0000}"/>
    <cellStyle name="Normal 15 6 7 9 2" xfId="28963" xr:uid="{E5F1DE16-236F-45D2-AFA9-827184BCD5A6}"/>
    <cellStyle name="Normal 15 6 8" xfId="5240" xr:uid="{00000000-0005-0000-0000-00001F1B0000}"/>
    <cellStyle name="Normal 15 6 8 2" xfId="9350" xr:uid="{00000000-0005-0000-0000-0000201B0000}"/>
    <cellStyle name="Normal 15 6 8 2 2" xfId="22773" xr:uid="{FB2175E6-DD95-4721-BE99-B141391A8B87}"/>
    <cellStyle name="Normal 15 6 8 3" xfId="18663" xr:uid="{1ACBDA79-E88F-4CD1-AAA3-5FA77DD11662}"/>
    <cellStyle name="Normal 15 6 9" xfId="6262" xr:uid="{00000000-0005-0000-0000-0000211B0000}"/>
    <cellStyle name="Normal 15 6 9 2" xfId="10372" xr:uid="{00000000-0005-0000-0000-0000221B0000}"/>
    <cellStyle name="Normal 15 6 9 2 2" xfId="23795" xr:uid="{9830CE62-DA90-42D2-91A6-9C20412E4F48}"/>
    <cellStyle name="Normal 15 6 9 3" xfId="19685" xr:uid="{855B5AD5-842A-429A-8691-2E4C601AA680}"/>
    <cellStyle name="Normal 15 7" xfId="3432" xr:uid="{00000000-0005-0000-0000-0000231B0000}"/>
    <cellStyle name="Normal 15 8" xfId="3433" xr:uid="{00000000-0005-0000-0000-0000241B0000}"/>
    <cellStyle name="Normal 15 8 10" xfId="12450" xr:uid="{00000000-0005-0000-0000-0000251B0000}"/>
    <cellStyle name="Normal 15 8 10 2" xfId="25873" xr:uid="{5590D56A-E1DB-47A3-9164-E6FBDDB2DFED}"/>
    <cellStyle name="Normal 15 8 11" xfId="13479" xr:uid="{00000000-0005-0000-0000-0000261B0000}"/>
    <cellStyle name="Normal 15 8 11 2" xfId="26902" xr:uid="{2182AEF2-F808-4647-BEAC-61415E761B5F}"/>
    <cellStyle name="Normal 15 8 12" xfId="14511" xr:uid="{00000000-0005-0000-0000-0000271B0000}"/>
    <cellStyle name="Normal 15 8 12 2" xfId="27934" xr:uid="{3AE3CFD8-4E56-47A6-9E3C-FD844494EBE4}"/>
    <cellStyle name="Normal 15 8 13" xfId="15541" xr:uid="{00000000-0005-0000-0000-0000281B0000}"/>
    <cellStyle name="Normal 15 8 13 2" xfId="28964" xr:uid="{1DF62A2E-B75F-4156-89E5-AC4427D68655}"/>
    <cellStyle name="Normal 15 8 14" xfId="16596" xr:uid="{00000000-0005-0000-0000-0000291B0000}"/>
    <cellStyle name="Normal 15 8 14 2" xfId="30019" xr:uid="{705F1C9B-72D1-4731-9C78-3C341D8070EF}"/>
    <cellStyle name="Normal 15 8 15" xfId="17484" xr:uid="{3A58D47E-6F73-4DDE-B6FB-BD550119B210}"/>
    <cellStyle name="Normal 15 8 2" xfId="3434" xr:uid="{00000000-0005-0000-0000-00002A1B0000}"/>
    <cellStyle name="Normal 15 8 2 10" xfId="14512" xr:uid="{00000000-0005-0000-0000-00002B1B0000}"/>
    <cellStyle name="Normal 15 8 2 10 2" xfId="27935" xr:uid="{2FEE12EF-88AA-480C-8200-342FC8DBCDD8}"/>
    <cellStyle name="Normal 15 8 2 11" xfId="15542" xr:uid="{00000000-0005-0000-0000-00002C1B0000}"/>
    <cellStyle name="Normal 15 8 2 11 2" xfId="28965" xr:uid="{A3D8BEEA-3D71-43B4-A935-EB34A8407A6B}"/>
    <cellStyle name="Normal 15 8 2 12" xfId="16597" xr:uid="{00000000-0005-0000-0000-00002D1B0000}"/>
    <cellStyle name="Normal 15 8 2 12 2" xfId="30020" xr:uid="{918E49C1-7233-4E44-BB3C-BCE65EA4237A}"/>
    <cellStyle name="Normal 15 8 2 13" xfId="17485" xr:uid="{BAB6932F-5E71-4EED-9087-5D85A3B4CC7C}"/>
    <cellStyle name="Normal 15 8 2 2" xfId="4700" xr:uid="{00000000-0005-0000-0000-00002E1B0000}"/>
    <cellStyle name="Normal 15 8 2 2 10" xfId="16598" xr:uid="{00000000-0005-0000-0000-00002F1B0000}"/>
    <cellStyle name="Normal 15 8 2 2 10 2" xfId="30021" xr:uid="{8AD5AAD7-9C79-4476-A64E-7FBA09DF73B8}"/>
    <cellStyle name="Normal 15 8 2 2 11" xfId="18124" xr:uid="{00F627EE-4768-4480-A82A-9A2A41CA2834}"/>
    <cellStyle name="Normal 15 8 2 2 2" xfId="5260" xr:uid="{00000000-0005-0000-0000-0000301B0000}"/>
    <cellStyle name="Normal 15 8 2 2 2 2" xfId="9370" xr:uid="{00000000-0005-0000-0000-0000311B0000}"/>
    <cellStyle name="Normal 15 8 2 2 2 2 2" xfId="22793" xr:uid="{E7378321-5A52-4D2C-9FB7-D4B7D4E18DC2}"/>
    <cellStyle name="Normal 15 8 2 2 2 3" xfId="18683" xr:uid="{E542FD66-0DFB-45FD-B038-52EB7FF028EC}"/>
    <cellStyle name="Normal 15 8 2 2 3" xfId="6282" xr:uid="{00000000-0005-0000-0000-0000321B0000}"/>
    <cellStyle name="Normal 15 8 2 2 3 2" xfId="10392" xr:uid="{00000000-0005-0000-0000-0000331B0000}"/>
    <cellStyle name="Normal 15 8 2 2 3 2 2" xfId="23815" xr:uid="{06451ED3-9EC4-4DDA-91AC-97347B9C89EB}"/>
    <cellStyle name="Normal 15 8 2 2 3 3" xfId="19705" xr:uid="{6E5CE128-F61A-4067-8308-947F08EE3207}"/>
    <cellStyle name="Normal 15 8 2 2 4" xfId="7311" xr:uid="{00000000-0005-0000-0000-0000341B0000}"/>
    <cellStyle name="Normal 15 8 2 2 4 2" xfId="11421" xr:uid="{00000000-0005-0000-0000-0000351B0000}"/>
    <cellStyle name="Normal 15 8 2 2 4 2 2" xfId="24844" xr:uid="{32B87A3D-17B0-43BD-91C8-53E807A6FE5D}"/>
    <cellStyle name="Normal 15 8 2 2 4 3" xfId="20734" xr:uid="{8DD508A8-976B-48CE-91A9-B9E974A4E3D0}"/>
    <cellStyle name="Normal 15 8 2 2 5" xfId="8811" xr:uid="{00000000-0005-0000-0000-0000361B0000}"/>
    <cellStyle name="Normal 15 8 2 2 5 2" xfId="22234" xr:uid="{ACB8AA08-8683-4748-B868-DEAF724EDBF7}"/>
    <cellStyle name="Normal 15 8 2 2 6" xfId="12452" xr:uid="{00000000-0005-0000-0000-0000371B0000}"/>
    <cellStyle name="Normal 15 8 2 2 6 2" xfId="25875" xr:uid="{63E26C40-39A3-423E-9D63-6ED976BF91BA}"/>
    <cellStyle name="Normal 15 8 2 2 7" xfId="13481" xr:uid="{00000000-0005-0000-0000-0000381B0000}"/>
    <cellStyle name="Normal 15 8 2 2 7 2" xfId="26904" xr:uid="{6254C6CE-7778-4C0E-B1F9-D08B4E8E1D0C}"/>
    <cellStyle name="Normal 15 8 2 2 8" xfId="14513" xr:uid="{00000000-0005-0000-0000-0000391B0000}"/>
    <cellStyle name="Normal 15 8 2 2 8 2" xfId="27936" xr:uid="{8CC3CD42-4765-4314-ACB4-061000688BCB}"/>
    <cellStyle name="Normal 15 8 2 2 9" xfId="15543" xr:uid="{00000000-0005-0000-0000-00003A1B0000}"/>
    <cellStyle name="Normal 15 8 2 2 9 2" xfId="28966" xr:uid="{5BCE1783-701B-40D6-B650-C86C60416995}"/>
    <cellStyle name="Normal 15 8 2 3" xfId="4351" xr:uid="{00000000-0005-0000-0000-00003B1B0000}"/>
    <cellStyle name="Normal 15 8 2 3 10" xfId="16599" xr:uid="{00000000-0005-0000-0000-00003C1B0000}"/>
    <cellStyle name="Normal 15 8 2 3 10 2" xfId="30022" xr:uid="{7B589D19-20EB-4AB4-85D2-4C518C0E2E25}"/>
    <cellStyle name="Normal 15 8 2 3 11" xfId="17783" xr:uid="{16FD28C1-AD75-4815-8F4F-E29D393807F9}"/>
    <cellStyle name="Normal 15 8 2 3 2" xfId="5261" xr:uid="{00000000-0005-0000-0000-00003D1B0000}"/>
    <cellStyle name="Normal 15 8 2 3 2 2" xfId="9371" xr:uid="{00000000-0005-0000-0000-00003E1B0000}"/>
    <cellStyle name="Normal 15 8 2 3 2 2 2" xfId="22794" xr:uid="{184647A2-1483-4E46-AC1A-91EAC60B45A4}"/>
    <cellStyle name="Normal 15 8 2 3 2 3" xfId="18684" xr:uid="{B590A0D3-3E5C-4AC6-A46F-FF2FC9AA1D30}"/>
    <cellStyle name="Normal 15 8 2 3 3" xfId="6283" xr:uid="{00000000-0005-0000-0000-00003F1B0000}"/>
    <cellStyle name="Normal 15 8 2 3 3 2" xfId="10393" xr:uid="{00000000-0005-0000-0000-0000401B0000}"/>
    <cellStyle name="Normal 15 8 2 3 3 2 2" xfId="23816" xr:uid="{4D1B58C8-9FF6-4FAB-83E3-4EE5024B694F}"/>
    <cellStyle name="Normal 15 8 2 3 3 3" xfId="19706" xr:uid="{BF6D46E5-03C8-4732-8639-FC4E7112AD59}"/>
    <cellStyle name="Normal 15 8 2 3 4" xfId="7312" xr:uid="{00000000-0005-0000-0000-0000411B0000}"/>
    <cellStyle name="Normal 15 8 2 3 4 2" xfId="11422" xr:uid="{00000000-0005-0000-0000-0000421B0000}"/>
    <cellStyle name="Normal 15 8 2 3 4 2 2" xfId="24845" xr:uid="{20569710-F48A-4539-BF43-B8F3370E2FF5}"/>
    <cellStyle name="Normal 15 8 2 3 4 3" xfId="20735" xr:uid="{575C4871-0878-4595-ADFB-E254599268DE}"/>
    <cellStyle name="Normal 15 8 2 3 5" xfId="8470" xr:uid="{00000000-0005-0000-0000-0000431B0000}"/>
    <cellStyle name="Normal 15 8 2 3 5 2" xfId="21893" xr:uid="{DB049B2D-6D8C-4461-9EC3-EE382CFE7F8D}"/>
    <cellStyle name="Normal 15 8 2 3 6" xfId="12453" xr:uid="{00000000-0005-0000-0000-0000441B0000}"/>
    <cellStyle name="Normal 15 8 2 3 6 2" xfId="25876" xr:uid="{5ACDC7BA-D9CD-4F46-A2BC-F43556F998A3}"/>
    <cellStyle name="Normal 15 8 2 3 7" xfId="13482" xr:uid="{00000000-0005-0000-0000-0000451B0000}"/>
    <cellStyle name="Normal 15 8 2 3 7 2" xfId="26905" xr:uid="{7F64C984-72B2-4C04-9574-22CD696446B5}"/>
    <cellStyle name="Normal 15 8 2 3 8" xfId="14514" xr:uid="{00000000-0005-0000-0000-0000461B0000}"/>
    <cellStyle name="Normal 15 8 2 3 8 2" xfId="27937" xr:uid="{C1FE328A-98A6-436F-A5D2-8A6440FCF59C}"/>
    <cellStyle name="Normal 15 8 2 3 9" xfId="15544" xr:uid="{00000000-0005-0000-0000-0000471B0000}"/>
    <cellStyle name="Normal 15 8 2 3 9 2" xfId="28967" xr:uid="{9222738E-7A23-45D7-B0D9-7E385FD937D1}"/>
    <cellStyle name="Normal 15 8 2 4" xfId="5259" xr:uid="{00000000-0005-0000-0000-0000481B0000}"/>
    <cellStyle name="Normal 15 8 2 4 2" xfId="9369" xr:uid="{00000000-0005-0000-0000-0000491B0000}"/>
    <cellStyle name="Normal 15 8 2 4 2 2" xfId="22792" xr:uid="{D348E7BB-0AB4-47B4-8713-EECDC0B427B7}"/>
    <cellStyle name="Normal 15 8 2 4 3" xfId="18682" xr:uid="{35BF02C2-9B86-4E7D-AC14-F4AA12736BC3}"/>
    <cellStyle name="Normal 15 8 2 5" xfId="6281" xr:uid="{00000000-0005-0000-0000-00004A1B0000}"/>
    <cellStyle name="Normal 15 8 2 5 2" xfId="10391" xr:uid="{00000000-0005-0000-0000-00004B1B0000}"/>
    <cellStyle name="Normal 15 8 2 5 2 2" xfId="23814" xr:uid="{F5273DA0-A212-46F1-A1EF-D91629693391}"/>
    <cellStyle name="Normal 15 8 2 5 3" xfId="19704" xr:uid="{98FA60B9-CA93-4B44-8900-6F1CED06D2F4}"/>
    <cellStyle name="Normal 15 8 2 6" xfId="7310" xr:uid="{00000000-0005-0000-0000-00004C1B0000}"/>
    <cellStyle name="Normal 15 8 2 6 2" xfId="11420" xr:uid="{00000000-0005-0000-0000-00004D1B0000}"/>
    <cellStyle name="Normal 15 8 2 6 2 2" xfId="24843" xr:uid="{6023EC84-8E2C-4116-9516-8A77AB64A91F}"/>
    <cellStyle name="Normal 15 8 2 6 3" xfId="20733" xr:uid="{BF1732F9-D714-4FD7-AA47-28D8346EB3CC}"/>
    <cellStyle name="Normal 15 8 2 7" xfId="8172" xr:uid="{00000000-0005-0000-0000-00004E1B0000}"/>
    <cellStyle name="Normal 15 8 2 7 2" xfId="21595" xr:uid="{740CD561-C6DB-40A5-B251-D5E9F74F5588}"/>
    <cellStyle name="Normal 15 8 2 8" xfId="12451" xr:uid="{00000000-0005-0000-0000-00004F1B0000}"/>
    <cellStyle name="Normal 15 8 2 8 2" xfId="25874" xr:uid="{2311B5B5-C1B5-41E5-A0F4-B9A57B4626F8}"/>
    <cellStyle name="Normal 15 8 2 9" xfId="13480" xr:uid="{00000000-0005-0000-0000-0000501B0000}"/>
    <cellStyle name="Normal 15 8 2 9 2" xfId="26903" xr:uid="{0ECF76E7-E4B0-4E8A-8703-1ED9A4859DCE}"/>
    <cellStyle name="Normal 15 8 3" xfId="3435" xr:uid="{00000000-0005-0000-0000-0000511B0000}"/>
    <cellStyle name="Normal 15 8 3 10" xfId="14515" xr:uid="{00000000-0005-0000-0000-0000521B0000}"/>
    <cellStyle name="Normal 15 8 3 10 2" xfId="27938" xr:uid="{718EF4C3-0107-473D-8A37-BC940FD04AF3}"/>
    <cellStyle name="Normal 15 8 3 11" xfId="15545" xr:uid="{00000000-0005-0000-0000-0000531B0000}"/>
    <cellStyle name="Normal 15 8 3 11 2" xfId="28968" xr:uid="{02ECDB9E-17FF-436B-A98D-737CC132AE50}"/>
    <cellStyle name="Normal 15 8 3 12" xfId="16600" xr:uid="{00000000-0005-0000-0000-0000541B0000}"/>
    <cellStyle name="Normal 15 8 3 12 2" xfId="30023" xr:uid="{70D52608-21C4-4EBC-A416-D6DD61799AED}"/>
    <cellStyle name="Normal 15 8 3 13" xfId="17486" xr:uid="{68663F11-D31C-4913-8ED0-F86C8BBC727F}"/>
    <cellStyle name="Normal 15 8 3 2" xfId="4701" xr:uid="{00000000-0005-0000-0000-0000551B0000}"/>
    <cellStyle name="Normal 15 8 3 2 10" xfId="16601" xr:uid="{00000000-0005-0000-0000-0000561B0000}"/>
    <cellStyle name="Normal 15 8 3 2 10 2" xfId="30024" xr:uid="{9D2F38DC-2AB4-4B47-ABA4-329690AAC9A1}"/>
    <cellStyle name="Normal 15 8 3 2 11" xfId="18125" xr:uid="{F541DA80-C3A2-4F7D-A84D-732B3DE81464}"/>
    <cellStyle name="Normal 15 8 3 2 2" xfId="5263" xr:uid="{00000000-0005-0000-0000-0000571B0000}"/>
    <cellStyle name="Normal 15 8 3 2 2 2" xfId="9373" xr:uid="{00000000-0005-0000-0000-0000581B0000}"/>
    <cellStyle name="Normal 15 8 3 2 2 2 2" xfId="22796" xr:uid="{21A43512-8DBE-4062-A349-A2AC7B1C5362}"/>
    <cellStyle name="Normal 15 8 3 2 2 3" xfId="18686" xr:uid="{B0976C17-5701-4736-8C54-EF8B48040B4A}"/>
    <cellStyle name="Normal 15 8 3 2 3" xfId="6285" xr:uid="{00000000-0005-0000-0000-0000591B0000}"/>
    <cellStyle name="Normal 15 8 3 2 3 2" xfId="10395" xr:uid="{00000000-0005-0000-0000-00005A1B0000}"/>
    <cellStyle name="Normal 15 8 3 2 3 2 2" xfId="23818" xr:uid="{569087F6-4D4F-467C-BD0A-7FD57BE39DFD}"/>
    <cellStyle name="Normal 15 8 3 2 3 3" xfId="19708" xr:uid="{4C1008CC-A02C-41E6-B7BE-206CD33150E5}"/>
    <cellStyle name="Normal 15 8 3 2 4" xfId="7314" xr:uid="{00000000-0005-0000-0000-00005B1B0000}"/>
    <cellStyle name="Normal 15 8 3 2 4 2" xfId="11424" xr:uid="{00000000-0005-0000-0000-00005C1B0000}"/>
    <cellStyle name="Normal 15 8 3 2 4 2 2" xfId="24847" xr:uid="{2B29310E-70F4-42B5-B79A-BA1416C5E6C6}"/>
    <cellStyle name="Normal 15 8 3 2 4 3" xfId="20737" xr:uid="{2DED4C36-471F-40A9-90B8-3212DAF10DC1}"/>
    <cellStyle name="Normal 15 8 3 2 5" xfId="8812" xr:uid="{00000000-0005-0000-0000-00005D1B0000}"/>
    <cellStyle name="Normal 15 8 3 2 5 2" xfId="22235" xr:uid="{C322D978-D5E4-42EE-B5A5-E0082ED8F35A}"/>
    <cellStyle name="Normal 15 8 3 2 6" xfId="12455" xr:uid="{00000000-0005-0000-0000-00005E1B0000}"/>
    <cellStyle name="Normal 15 8 3 2 6 2" xfId="25878" xr:uid="{A873944C-FC23-4778-A270-A487807A2A6F}"/>
    <cellStyle name="Normal 15 8 3 2 7" xfId="13484" xr:uid="{00000000-0005-0000-0000-00005F1B0000}"/>
    <cellStyle name="Normal 15 8 3 2 7 2" xfId="26907" xr:uid="{F3E966A0-0C62-4E1A-9B98-FBBA46B4007D}"/>
    <cellStyle name="Normal 15 8 3 2 8" xfId="14516" xr:uid="{00000000-0005-0000-0000-0000601B0000}"/>
    <cellStyle name="Normal 15 8 3 2 8 2" xfId="27939" xr:uid="{A6708FEF-7D3F-4472-B77A-F5C2EE7B034A}"/>
    <cellStyle name="Normal 15 8 3 2 9" xfId="15546" xr:uid="{00000000-0005-0000-0000-0000611B0000}"/>
    <cellStyle name="Normal 15 8 3 2 9 2" xfId="28969" xr:uid="{DC57236F-3E5A-4E2F-95FB-48C515BBFDB0}"/>
    <cellStyle name="Normal 15 8 3 3" xfId="4352" xr:uid="{00000000-0005-0000-0000-0000621B0000}"/>
    <cellStyle name="Normal 15 8 3 3 10" xfId="16602" xr:uid="{00000000-0005-0000-0000-0000631B0000}"/>
    <cellStyle name="Normal 15 8 3 3 10 2" xfId="30025" xr:uid="{45C8CB03-35C4-42DB-AE5B-D9837B77FC18}"/>
    <cellStyle name="Normal 15 8 3 3 11" xfId="17784" xr:uid="{C81E982E-B8B4-4E16-897D-4C2C3102256D}"/>
    <cellStyle name="Normal 15 8 3 3 2" xfId="5264" xr:uid="{00000000-0005-0000-0000-0000641B0000}"/>
    <cellStyle name="Normal 15 8 3 3 2 2" xfId="9374" xr:uid="{00000000-0005-0000-0000-0000651B0000}"/>
    <cellStyle name="Normal 15 8 3 3 2 2 2" xfId="22797" xr:uid="{11984996-C185-484F-A817-872B887CFB30}"/>
    <cellStyle name="Normal 15 8 3 3 2 3" xfId="18687" xr:uid="{33294C05-162D-4863-B919-1D779D4C0531}"/>
    <cellStyle name="Normal 15 8 3 3 3" xfId="6286" xr:uid="{00000000-0005-0000-0000-0000661B0000}"/>
    <cellStyle name="Normal 15 8 3 3 3 2" xfId="10396" xr:uid="{00000000-0005-0000-0000-0000671B0000}"/>
    <cellStyle name="Normal 15 8 3 3 3 2 2" xfId="23819" xr:uid="{E6A835B0-630E-4A8D-9F57-8ACD77CC731D}"/>
    <cellStyle name="Normal 15 8 3 3 3 3" xfId="19709" xr:uid="{4E3E4B85-BB9C-4766-A36A-62F63196674D}"/>
    <cellStyle name="Normal 15 8 3 3 4" xfId="7315" xr:uid="{00000000-0005-0000-0000-0000681B0000}"/>
    <cellStyle name="Normal 15 8 3 3 4 2" xfId="11425" xr:uid="{00000000-0005-0000-0000-0000691B0000}"/>
    <cellStyle name="Normal 15 8 3 3 4 2 2" xfId="24848" xr:uid="{6655BE8F-2EC3-43BE-8E77-4C6DE4EB103C}"/>
    <cellStyle name="Normal 15 8 3 3 4 3" xfId="20738" xr:uid="{770BF3B6-A80C-49F0-B4E4-3095850C063A}"/>
    <cellStyle name="Normal 15 8 3 3 5" xfId="8471" xr:uid="{00000000-0005-0000-0000-00006A1B0000}"/>
    <cellStyle name="Normal 15 8 3 3 5 2" xfId="21894" xr:uid="{642DFC21-F213-449C-8D9E-D12448F0DC08}"/>
    <cellStyle name="Normal 15 8 3 3 6" xfId="12456" xr:uid="{00000000-0005-0000-0000-00006B1B0000}"/>
    <cellStyle name="Normal 15 8 3 3 6 2" xfId="25879" xr:uid="{15B42C30-574B-4486-917F-E1377B294546}"/>
    <cellStyle name="Normal 15 8 3 3 7" xfId="13485" xr:uid="{00000000-0005-0000-0000-00006C1B0000}"/>
    <cellStyle name="Normal 15 8 3 3 7 2" xfId="26908" xr:uid="{5F167FD3-C227-4BE2-9C12-A85F5FDF0297}"/>
    <cellStyle name="Normal 15 8 3 3 8" xfId="14517" xr:uid="{00000000-0005-0000-0000-00006D1B0000}"/>
    <cellStyle name="Normal 15 8 3 3 8 2" xfId="27940" xr:uid="{70F0FE75-2995-4ED9-B102-A6619E348697}"/>
    <cellStyle name="Normal 15 8 3 3 9" xfId="15547" xr:uid="{00000000-0005-0000-0000-00006E1B0000}"/>
    <cellStyle name="Normal 15 8 3 3 9 2" xfId="28970" xr:uid="{E9ED69A3-259D-4312-A495-96DE3B40D5B6}"/>
    <cellStyle name="Normal 15 8 3 4" xfId="5262" xr:uid="{00000000-0005-0000-0000-00006F1B0000}"/>
    <cellStyle name="Normal 15 8 3 4 2" xfId="9372" xr:uid="{00000000-0005-0000-0000-0000701B0000}"/>
    <cellStyle name="Normal 15 8 3 4 2 2" xfId="22795" xr:uid="{28955BA8-172B-4DBF-8211-F6E6AE9CFC50}"/>
    <cellStyle name="Normal 15 8 3 4 3" xfId="18685" xr:uid="{33B20807-2245-45FA-AA91-DF5140DDEC12}"/>
    <cellStyle name="Normal 15 8 3 5" xfId="6284" xr:uid="{00000000-0005-0000-0000-0000711B0000}"/>
    <cellStyle name="Normal 15 8 3 5 2" xfId="10394" xr:uid="{00000000-0005-0000-0000-0000721B0000}"/>
    <cellStyle name="Normal 15 8 3 5 2 2" xfId="23817" xr:uid="{95E973C1-6377-4403-BD02-C7396087055A}"/>
    <cellStyle name="Normal 15 8 3 5 3" xfId="19707" xr:uid="{3B8718A8-B196-41EA-A4DB-25646CD68842}"/>
    <cellStyle name="Normal 15 8 3 6" xfId="7313" xr:uid="{00000000-0005-0000-0000-0000731B0000}"/>
    <cellStyle name="Normal 15 8 3 6 2" xfId="11423" xr:uid="{00000000-0005-0000-0000-0000741B0000}"/>
    <cellStyle name="Normal 15 8 3 6 2 2" xfId="24846" xr:uid="{DE13278A-337C-40CC-8751-CADF64636546}"/>
    <cellStyle name="Normal 15 8 3 6 3" xfId="20736" xr:uid="{B0D84864-6102-4DD5-A5D2-555DADB244BC}"/>
    <cellStyle name="Normal 15 8 3 7" xfId="8173" xr:uid="{00000000-0005-0000-0000-0000751B0000}"/>
    <cellStyle name="Normal 15 8 3 7 2" xfId="21596" xr:uid="{3D6B9DC8-24C0-490D-BB71-87041E768B15}"/>
    <cellStyle name="Normal 15 8 3 8" xfId="12454" xr:uid="{00000000-0005-0000-0000-0000761B0000}"/>
    <cellStyle name="Normal 15 8 3 8 2" xfId="25877" xr:uid="{E43D67CE-0798-49FA-936D-7D7512440095}"/>
    <cellStyle name="Normal 15 8 3 9" xfId="13483" xr:uid="{00000000-0005-0000-0000-0000771B0000}"/>
    <cellStyle name="Normal 15 8 3 9 2" xfId="26906" xr:uid="{A6106F57-DB0F-4DA0-B197-B7A07A7824FB}"/>
    <cellStyle name="Normal 15 8 4" xfId="4699" xr:uid="{00000000-0005-0000-0000-0000781B0000}"/>
    <cellStyle name="Normal 15 8 4 10" xfId="16603" xr:uid="{00000000-0005-0000-0000-0000791B0000}"/>
    <cellStyle name="Normal 15 8 4 10 2" xfId="30026" xr:uid="{D0606347-6E16-4521-8026-62DB61C3AB85}"/>
    <cellStyle name="Normal 15 8 4 11" xfId="18123" xr:uid="{134C78B9-B5D0-4882-B099-3A623152ECF6}"/>
    <cellStyle name="Normal 15 8 4 2" xfId="5265" xr:uid="{00000000-0005-0000-0000-00007A1B0000}"/>
    <cellStyle name="Normal 15 8 4 2 2" xfId="9375" xr:uid="{00000000-0005-0000-0000-00007B1B0000}"/>
    <cellStyle name="Normal 15 8 4 2 2 2" xfId="22798" xr:uid="{D093D8C9-265F-4979-AA05-0ACB31FCADC9}"/>
    <cellStyle name="Normal 15 8 4 2 3" xfId="18688" xr:uid="{630E417C-2DFB-44D0-BE33-EDB0B7EC235E}"/>
    <cellStyle name="Normal 15 8 4 3" xfId="6287" xr:uid="{00000000-0005-0000-0000-00007C1B0000}"/>
    <cellStyle name="Normal 15 8 4 3 2" xfId="10397" xr:uid="{00000000-0005-0000-0000-00007D1B0000}"/>
    <cellStyle name="Normal 15 8 4 3 2 2" xfId="23820" xr:uid="{78515124-3403-4D9E-9201-F21C039BD7AD}"/>
    <cellStyle name="Normal 15 8 4 3 3" xfId="19710" xr:uid="{01E46D38-00D0-461F-B071-ACE303200989}"/>
    <cellStyle name="Normal 15 8 4 4" xfId="7316" xr:uid="{00000000-0005-0000-0000-00007E1B0000}"/>
    <cellStyle name="Normal 15 8 4 4 2" xfId="11426" xr:uid="{00000000-0005-0000-0000-00007F1B0000}"/>
    <cellStyle name="Normal 15 8 4 4 2 2" xfId="24849" xr:uid="{799F5716-1AE7-4AAB-8E44-C8C42BFE9207}"/>
    <cellStyle name="Normal 15 8 4 4 3" xfId="20739" xr:uid="{938E4048-FE4B-41E0-85E2-5F6CBF94892B}"/>
    <cellStyle name="Normal 15 8 4 5" xfId="8810" xr:uid="{00000000-0005-0000-0000-0000801B0000}"/>
    <cellStyle name="Normal 15 8 4 5 2" xfId="22233" xr:uid="{D1122CDB-BD29-4165-B822-385FDEA153EC}"/>
    <cellStyle name="Normal 15 8 4 6" xfId="12457" xr:uid="{00000000-0005-0000-0000-0000811B0000}"/>
    <cellStyle name="Normal 15 8 4 6 2" xfId="25880" xr:uid="{F2C0E7CC-69FB-4AE1-B8FB-75D7A402D960}"/>
    <cellStyle name="Normal 15 8 4 7" xfId="13486" xr:uid="{00000000-0005-0000-0000-0000821B0000}"/>
    <cellStyle name="Normal 15 8 4 7 2" xfId="26909" xr:uid="{3AFAF1D7-DBF6-4E19-985D-91350F6A73B3}"/>
    <cellStyle name="Normal 15 8 4 8" xfId="14518" xr:uid="{00000000-0005-0000-0000-0000831B0000}"/>
    <cellStyle name="Normal 15 8 4 8 2" xfId="27941" xr:uid="{35867A53-4551-4713-B40F-52B840085A96}"/>
    <cellStyle name="Normal 15 8 4 9" xfId="15548" xr:uid="{00000000-0005-0000-0000-0000841B0000}"/>
    <cellStyle name="Normal 15 8 4 9 2" xfId="28971" xr:uid="{55F1E600-C345-47BD-9008-E0B6093A116B}"/>
    <cellStyle name="Normal 15 8 5" xfId="4350" xr:uid="{00000000-0005-0000-0000-0000851B0000}"/>
    <cellStyle name="Normal 15 8 5 10" xfId="16604" xr:uid="{00000000-0005-0000-0000-0000861B0000}"/>
    <cellStyle name="Normal 15 8 5 10 2" xfId="30027" xr:uid="{9EEC8F3D-C1D5-49A4-B1DB-FB68B3B6A118}"/>
    <cellStyle name="Normal 15 8 5 11" xfId="17782" xr:uid="{F5D2A2AC-D0E7-434E-A120-895BB90C043F}"/>
    <cellStyle name="Normal 15 8 5 2" xfId="5266" xr:uid="{00000000-0005-0000-0000-0000871B0000}"/>
    <cellStyle name="Normal 15 8 5 2 2" xfId="9376" xr:uid="{00000000-0005-0000-0000-0000881B0000}"/>
    <cellStyle name="Normal 15 8 5 2 2 2" xfId="22799" xr:uid="{F2A31B36-8286-40DD-8E85-7F85AD7EB85E}"/>
    <cellStyle name="Normal 15 8 5 2 3" xfId="18689" xr:uid="{ACF67205-ED8C-4DEB-B1F9-A411D94E179D}"/>
    <cellStyle name="Normal 15 8 5 3" xfId="6288" xr:uid="{00000000-0005-0000-0000-0000891B0000}"/>
    <cellStyle name="Normal 15 8 5 3 2" xfId="10398" xr:uid="{00000000-0005-0000-0000-00008A1B0000}"/>
    <cellStyle name="Normal 15 8 5 3 2 2" xfId="23821" xr:uid="{32B8E1FF-3D50-4614-B543-9222A576BFF1}"/>
    <cellStyle name="Normal 15 8 5 3 3" xfId="19711" xr:uid="{0F5CE575-796F-4C2D-BF55-881E6D4A045F}"/>
    <cellStyle name="Normal 15 8 5 4" xfId="7317" xr:uid="{00000000-0005-0000-0000-00008B1B0000}"/>
    <cellStyle name="Normal 15 8 5 4 2" xfId="11427" xr:uid="{00000000-0005-0000-0000-00008C1B0000}"/>
    <cellStyle name="Normal 15 8 5 4 2 2" xfId="24850" xr:uid="{F2E3DC48-7D07-44D7-AC1F-F1457C99D4B4}"/>
    <cellStyle name="Normal 15 8 5 4 3" xfId="20740" xr:uid="{8B83B246-E297-4736-A372-5DFDB3528198}"/>
    <cellStyle name="Normal 15 8 5 5" xfId="8469" xr:uid="{00000000-0005-0000-0000-00008D1B0000}"/>
    <cellStyle name="Normal 15 8 5 5 2" xfId="21892" xr:uid="{D2C1F52A-145A-47FA-9737-BD0E64996FAB}"/>
    <cellStyle name="Normal 15 8 5 6" xfId="12458" xr:uid="{00000000-0005-0000-0000-00008E1B0000}"/>
    <cellStyle name="Normal 15 8 5 6 2" xfId="25881" xr:uid="{31576EB6-835E-44DF-B70A-F06B123F74AE}"/>
    <cellStyle name="Normal 15 8 5 7" xfId="13487" xr:uid="{00000000-0005-0000-0000-00008F1B0000}"/>
    <cellStyle name="Normal 15 8 5 7 2" xfId="26910" xr:uid="{3403E148-FF26-475F-BD73-8D6080001D09}"/>
    <cellStyle name="Normal 15 8 5 8" xfId="14519" xr:uid="{00000000-0005-0000-0000-0000901B0000}"/>
    <cellStyle name="Normal 15 8 5 8 2" xfId="27942" xr:uid="{088A1A2D-0A0F-4CE7-83CA-32FEB24974FA}"/>
    <cellStyle name="Normal 15 8 5 9" xfId="15549" xr:uid="{00000000-0005-0000-0000-0000911B0000}"/>
    <cellStyle name="Normal 15 8 5 9 2" xfId="28972" xr:uid="{C18A40BE-BFC3-413D-8B7E-3406B9B46405}"/>
    <cellStyle name="Normal 15 8 6" xfId="5258" xr:uid="{00000000-0005-0000-0000-0000921B0000}"/>
    <cellStyle name="Normal 15 8 6 2" xfId="9368" xr:uid="{00000000-0005-0000-0000-0000931B0000}"/>
    <cellStyle name="Normal 15 8 6 2 2" xfId="22791" xr:uid="{59BC7662-862C-4F85-91A9-753667BC56B0}"/>
    <cellStyle name="Normal 15 8 6 3" xfId="18681" xr:uid="{1D1311A8-285D-4163-862B-77756FD9CF4F}"/>
    <cellStyle name="Normal 15 8 7" xfId="6280" xr:uid="{00000000-0005-0000-0000-0000941B0000}"/>
    <cellStyle name="Normal 15 8 7 2" xfId="10390" xr:uid="{00000000-0005-0000-0000-0000951B0000}"/>
    <cellStyle name="Normal 15 8 7 2 2" xfId="23813" xr:uid="{CC408EA0-B381-4A6D-BC0A-9A8478ACDAE1}"/>
    <cellStyle name="Normal 15 8 7 3" xfId="19703" xr:uid="{12378E89-816A-46DE-9F59-3AFD0247ACE2}"/>
    <cellStyle name="Normal 15 8 8" xfId="7309" xr:uid="{00000000-0005-0000-0000-0000961B0000}"/>
    <cellStyle name="Normal 15 8 8 2" xfId="11419" xr:uid="{00000000-0005-0000-0000-0000971B0000}"/>
    <cellStyle name="Normal 15 8 8 2 2" xfId="24842" xr:uid="{1EF78C8D-F634-4A0F-BEF5-FB335E730365}"/>
    <cellStyle name="Normal 15 8 8 3" xfId="20732" xr:uid="{D0638FAC-DDAD-4453-8635-D2F9338288AD}"/>
    <cellStyle name="Normal 15 8 9" xfId="8171" xr:uid="{00000000-0005-0000-0000-0000981B0000}"/>
    <cellStyle name="Normal 15 8 9 2" xfId="21594" xr:uid="{B90945BE-057E-44A9-B4FA-EA123B5ECD8C}"/>
    <cellStyle name="Normal 15 9" xfId="3436" xr:uid="{00000000-0005-0000-0000-0000991B0000}"/>
    <cellStyle name="Normal 15 9 10" xfId="12459" xr:uid="{00000000-0005-0000-0000-00009A1B0000}"/>
    <cellStyle name="Normal 15 9 10 2" xfId="25882" xr:uid="{7807429F-19FE-4D67-90C9-3F103CFCC6B8}"/>
    <cellStyle name="Normal 15 9 11" xfId="13488" xr:uid="{00000000-0005-0000-0000-00009B1B0000}"/>
    <cellStyle name="Normal 15 9 11 2" xfId="26911" xr:uid="{15A32F67-DFCC-4411-8DAE-72057C4D4599}"/>
    <cellStyle name="Normal 15 9 12" xfId="14520" xr:uid="{00000000-0005-0000-0000-00009C1B0000}"/>
    <cellStyle name="Normal 15 9 12 2" xfId="27943" xr:uid="{002E882D-B03F-4DB4-BEF0-8227A407A297}"/>
    <cellStyle name="Normal 15 9 13" xfId="15550" xr:uid="{00000000-0005-0000-0000-00009D1B0000}"/>
    <cellStyle name="Normal 15 9 13 2" xfId="28973" xr:uid="{B7EBA629-4023-4BD0-AE62-6761CDCFC655}"/>
    <cellStyle name="Normal 15 9 14" xfId="16605" xr:uid="{00000000-0005-0000-0000-00009E1B0000}"/>
    <cellStyle name="Normal 15 9 14 2" xfId="30028" xr:uid="{E6230A99-491C-44D6-95E0-BB6D4DEE9F36}"/>
    <cellStyle name="Normal 15 9 15" xfId="17487" xr:uid="{41A926AA-17AA-45BB-B30B-27B344DE2962}"/>
    <cellStyle name="Normal 15 9 2" xfId="3437" xr:uid="{00000000-0005-0000-0000-00009F1B0000}"/>
    <cellStyle name="Normal 15 9 2 10" xfId="14521" xr:uid="{00000000-0005-0000-0000-0000A01B0000}"/>
    <cellStyle name="Normal 15 9 2 10 2" xfId="27944" xr:uid="{02381B44-AF8F-4B9D-A04B-AC3D974C8B93}"/>
    <cellStyle name="Normal 15 9 2 11" xfId="15551" xr:uid="{00000000-0005-0000-0000-0000A11B0000}"/>
    <cellStyle name="Normal 15 9 2 11 2" xfId="28974" xr:uid="{A05C5517-0E80-4FF7-97FA-38B4F60B1434}"/>
    <cellStyle name="Normal 15 9 2 12" xfId="16606" xr:uid="{00000000-0005-0000-0000-0000A21B0000}"/>
    <cellStyle name="Normal 15 9 2 12 2" xfId="30029" xr:uid="{55309A70-EC69-4749-A3E4-8119632C7432}"/>
    <cellStyle name="Normal 15 9 2 13" xfId="17488" xr:uid="{9B08EF33-2EFB-4150-B0CB-FE678242D922}"/>
    <cellStyle name="Normal 15 9 2 2" xfId="4703" xr:uid="{00000000-0005-0000-0000-0000A31B0000}"/>
    <cellStyle name="Normal 15 9 2 2 10" xfId="16607" xr:uid="{00000000-0005-0000-0000-0000A41B0000}"/>
    <cellStyle name="Normal 15 9 2 2 10 2" xfId="30030" xr:uid="{80D49EE1-959F-4B85-A362-1C1D779EF741}"/>
    <cellStyle name="Normal 15 9 2 2 11" xfId="18127" xr:uid="{1788F28E-5E43-4103-BE46-92BCEBA34135}"/>
    <cellStyle name="Normal 15 9 2 2 2" xfId="5269" xr:uid="{00000000-0005-0000-0000-0000A51B0000}"/>
    <cellStyle name="Normal 15 9 2 2 2 2" xfId="9379" xr:uid="{00000000-0005-0000-0000-0000A61B0000}"/>
    <cellStyle name="Normal 15 9 2 2 2 2 2" xfId="22802" xr:uid="{06535D83-7EC1-4B78-AA84-F237F8644F70}"/>
    <cellStyle name="Normal 15 9 2 2 2 3" xfId="18692" xr:uid="{683322EF-B84F-4FD3-877C-0A43DF2E6E26}"/>
    <cellStyle name="Normal 15 9 2 2 3" xfId="6291" xr:uid="{00000000-0005-0000-0000-0000A71B0000}"/>
    <cellStyle name="Normal 15 9 2 2 3 2" xfId="10401" xr:uid="{00000000-0005-0000-0000-0000A81B0000}"/>
    <cellStyle name="Normal 15 9 2 2 3 2 2" xfId="23824" xr:uid="{948B2FDC-695F-4106-AF9F-B12ECC21BCDF}"/>
    <cellStyle name="Normal 15 9 2 2 3 3" xfId="19714" xr:uid="{55AFD9B1-C448-4821-BC34-6B35D7F5BC26}"/>
    <cellStyle name="Normal 15 9 2 2 4" xfId="7320" xr:uid="{00000000-0005-0000-0000-0000A91B0000}"/>
    <cellStyle name="Normal 15 9 2 2 4 2" xfId="11430" xr:uid="{00000000-0005-0000-0000-0000AA1B0000}"/>
    <cellStyle name="Normal 15 9 2 2 4 2 2" xfId="24853" xr:uid="{FAF0FD6C-CB6C-47C8-936C-8C5B62B7606F}"/>
    <cellStyle name="Normal 15 9 2 2 4 3" xfId="20743" xr:uid="{6936C2A3-1CE5-415C-830A-6A00747B2087}"/>
    <cellStyle name="Normal 15 9 2 2 5" xfId="8814" xr:uid="{00000000-0005-0000-0000-0000AB1B0000}"/>
    <cellStyle name="Normal 15 9 2 2 5 2" xfId="22237" xr:uid="{3BC5745D-2C2F-44E3-A9FC-35D160AC09EB}"/>
    <cellStyle name="Normal 15 9 2 2 6" xfId="12461" xr:uid="{00000000-0005-0000-0000-0000AC1B0000}"/>
    <cellStyle name="Normal 15 9 2 2 6 2" xfId="25884" xr:uid="{38AF049C-9F5F-4FEC-AAE9-C01541EEA9D7}"/>
    <cellStyle name="Normal 15 9 2 2 7" xfId="13490" xr:uid="{00000000-0005-0000-0000-0000AD1B0000}"/>
    <cellStyle name="Normal 15 9 2 2 7 2" xfId="26913" xr:uid="{333B52A9-4E6A-4FD1-9D44-3D659F33E7A4}"/>
    <cellStyle name="Normal 15 9 2 2 8" xfId="14522" xr:uid="{00000000-0005-0000-0000-0000AE1B0000}"/>
    <cellStyle name="Normal 15 9 2 2 8 2" xfId="27945" xr:uid="{54A56B12-F8E0-4379-B614-0E4AE68FCA1C}"/>
    <cellStyle name="Normal 15 9 2 2 9" xfId="15552" xr:uid="{00000000-0005-0000-0000-0000AF1B0000}"/>
    <cellStyle name="Normal 15 9 2 2 9 2" xfId="28975" xr:uid="{11361576-9F25-413C-AFF4-1A4AEEA9EFE5}"/>
    <cellStyle name="Normal 15 9 2 3" xfId="4354" xr:uid="{00000000-0005-0000-0000-0000B01B0000}"/>
    <cellStyle name="Normal 15 9 2 3 10" xfId="16608" xr:uid="{00000000-0005-0000-0000-0000B11B0000}"/>
    <cellStyle name="Normal 15 9 2 3 10 2" xfId="30031" xr:uid="{2AAD8942-0B42-4E55-8964-C8DC8469F973}"/>
    <cellStyle name="Normal 15 9 2 3 11" xfId="17786" xr:uid="{40237D47-187E-4087-9D7F-60014DE5144D}"/>
    <cellStyle name="Normal 15 9 2 3 2" xfId="5270" xr:uid="{00000000-0005-0000-0000-0000B21B0000}"/>
    <cellStyle name="Normal 15 9 2 3 2 2" xfId="9380" xr:uid="{00000000-0005-0000-0000-0000B31B0000}"/>
    <cellStyle name="Normal 15 9 2 3 2 2 2" xfId="22803" xr:uid="{D8684C7D-5E35-4780-8A87-BAF07559218E}"/>
    <cellStyle name="Normal 15 9 2 3 2 3" xfId="18693" xr:uid="{E17540E5-FDD4-4023-A822-0A9E31DAAEFE}"/>
    <cellStyle name="Normal 15 9 2 3 3" xfId="6292" xr:uid="{00000000-0005-0000-0000-0000B41B0000}"/>
    <cellStyle name="Normal 15 9 2 3 3 2" xfId="10402" xr:uid="{00000000-0005-0000-0000-0000B51B0000}"/>
    <cellStyle name="Normal 15 9 2 3 3 2 2" xfId="23825" xr:uid="{A39D6EF4-7AC8-4D13-A1EC-527107C09F36}"/>
    <cellStyle name="Normal 15 9 2 3 3 3" xfId="19715" xr:uid="{A88D8FBD-0908-416C-8E49-E88A27AD4F70}"/>
    <cellStyle name="Normal 15 9 2 3 4" xfId="7321" xr:uid="{00000000-0005-0000-0000-0000B61B0000}"/>
    <cellStyle name="Normal 15 9 2 3 4 2" xfId="11431" xr:uid="{00000000-0005-0000-0000-0000B71B0000}"/>
    <cellStyle name="Normal 15 9 2 3 4 2 2" xfId="24854" xr:uid="{9460B152-CF89-40D8-827F-47189CB59405}"/>
    <cellStyle name="Normal 15 9 2 3 4 3" xfId="20744" xr:uid="{CFA90305-593E-4264-B77F-70CF7CD30470}"/>
    <cellStyle name="Normal 15 9 2 3 5" xfId="8473" xr:uid="{00000000-0005-0000-0000-0000B81B0000}"/>
    <cellStyle name="Normal 15 9 2 3 5 2" xfId="21896" xr:uid="{3ADB59FA-F0CC-4D99-B658-A574729B4D62}"/>
    <cellStyle name="Normal 15 9 2 3 6" xfId="12462" xr:uid="{00000000-0005-0000-0000-0000B91B0000}"/>
    <cellStyle name="Normal 15 9 2 3 6 2" xfId="25885" xr:uid="{134BE923-6E2A-42FE-A581-78475CA79295}"/>
    <cellStyle name="Normal 15 9 2 3 7" xfId="13491" xr:uid="{00000000-0005-0000-0000-0000BA1B0000}"/>
    <cellStyle name="Normal 15 9 2 3 7 2" xfId="26914" xr:uid="{B1CF5971-CD0A-4452-99EE-CB202262ECC3}"/>
    <cellStyle name="Normal 15 9 2 3 8" xfId="14523" xr:uid="{00000000-0005-0000-0000-0000BB1B0000}"/>
    <cellStyle name="Normal 15 9 2 3 8 2" xfId="27946" xr:uid="{AFDA5A02-AB1B-4788-8F9D-DFD8B22B8136}"/>
    <cellStyle name="Normal 15 9 2 3 9" xfId="15553" xr:uid="{00000000-0005-0000-0000-0000BC1B0000}"/>
    <cellStyle name="Normal 15 9 2 3 9 2" xfId="28976" xr:uid="{635D3EC8-F29B-4731-96E0-DC40DBD85A9B}"/>
    <cellStyle name="Normal 15 9 2 4" xfId="5268" xr:uid="{00000000-0005-0000-0000-0000BD1B0000}"/>
    <cellStyle name="Normal 15 9 2 4 2" xfId="9378" xr:uid="{00000000-0005-0000-0000-0000BE1B0000}"/>
    <cellStyle name="Normal 15 9 2 4 2 2" xfId="22801" xr:uid="{41DCA2C9-A23C-49CA-B94E-023A419187C3}"/>
    <cellStyle name="Normal 15 9 2 4 3" xfId="18691" xr:uid="{DB55F66F-B949-49C2-A539-F3DB80E1AAF5}"/>
    <cellStyle name="Normal 15 9 2 5" xfId="6290" xr:uid="{00000000-0005-0000-0000-0000BF1B0000}"/>
    <cellStyle name="Normal 15 9 2 5 2" xfId="10400" xr:uid="{00000000-0005-0000-0000-0000C01B0000}"/>
    <cellStyle name="Normal 15 9 2 5 2 2" xfId="23823" xr:uid="{B697DA7C-FED3-49E7-B2A2-F86DB0EA231A}"/>
    <cellStyle name="Normal 15 9 2 5 3" xfId="19713" xr:uid="{0E4D6A60-69C6-4BE9-88E3-D47827866E8A}"/>
    <cellStyle name="Normal 15 9 2 6" xfId="7319" xr:uid="{00000000-0005-0000-0000-0000C11B0000}"/>
    <cellStyle name="Normal 15 9 2 6 2" xfId="11429" xr:uid="{00000000-0005-0000-0000-0000C21B0000}"/>
    <cellStyle name="Normal 15 9 2 6 2 2" xfId="24852" xr:uid="{E094BC13-279D-491A-B7D7-748F93BBB58A}"/>
    <cellStyle name="Normal 15 9 2 6 3" xfId="20742" xr:uid="{A70B49FC-4C48-4B72-91A8-057BC96A3CF8}"/>
    <cellStyle name="Normal 15 9 2 7" xfId="8175" xr:uid="{00000000-0005-0000-0000-0000C31B0000}"/>
    <cellStyle name="Normal 15 9 2 7 2" xfId="21598" xr:uid="{AA145672-5EA9-48CE-82A5-E51021425E65}"/>
    <cellStyle name="Normal 15 9 2 8" xfId="12460" xr:uid="{00000000-0005-0000-0000-0000C41B0000}"/>
    <cellStyle name="Normal 15 9 2 8 2" xfId="25883" xr:uid="{5D08166F-9432-46C2-BA3E-957C9F9549F7}"/>
    <cellStyle name="Normal 15 9 2 9" xfId="13489" xr:uid="{00000000-0005-0000-0000-0000C51B0000}"/>
    <cellStyle name="Normal 15 9 2 9 2" xfId="26912" xr:uid="{13F661E3-B110-45A1-94EC-5338902FBD4E}"/>
    <cellStyle name="Normal 15 9 3" xfId="3438" xr:uid="{00000000-0005-0000-0000-0000C61B0000}"/>
    <cellStyle name="Normal 15 9 3 10" xfId="14524" xr:uid="{00000000-0005-0000-0000-0000C71B0000}"/>
    <cellStyle name="Normal 15 9 3 10 2" xfId="27947" xr:uid="{E276C247-575B-4545-9727-E58C8CC7222F}"/>
    <cellStyle name="Normal 15 9 3 11" xfId="15554" xr:uid="{00000000-0005-0000-0000-0000C81B0000}"/>
    <cellStyle name="Normal 15 9 3 11 2" xfId="28977" xr:uid="{A84E14F5-23A6-42E2-A156-DBFF8E83B2AA}"/>
    <cellStyle name="Normal 15 9 3 12" xfId="16609" xr:uid="{00000000-0005-0000-0000-0000C91B0000}"/>
    <cellStyle name="Normal 15 9 3 12 2" xfId="30032" xr:uid="{751E9071-7814-4516-AE52-71EB35FD66E1}"/>
    <cellStyle name="Normal 15 9 3 13" xfId="17489" xr:uid="{12CD642F-5C44-4692-8B29-53F4B8F4827B}"/>
    <cellStyle name="Normal 15 9 3 2" xfId="4704" xr:uid="{00000000-0005-0000-0000-0000CA1B0000}"/>
    <cellStyle name="Normal 15 9 3 2 10" xfId="16610" xr:uid="{00000000-0005-0000-0000-0000CB1B0000}"/>
    <cellStyle name="Normal 15 9 3 2 10 2" xfId="30033" xr:uid="{B3E94A4A-4D2F-4701-B065-06E8B10DD683}"/>
    <cellStyle name="Normal 15 9 3 2 11" xfId="18128" xr:uid="{EBD0F483-309E-453B-B994-24CCB057C8C8}"/>
    <cellStyle name="Normal 15 9 3 2 2" xfId="5272" xr:uid="{00000000-0005-0000-0000-0000CC1B0000}"/>
    <cellStyle name="Normal 15 9 3 2 2 2" xfId="9382" xr:uid="{00000000-0005-0000-0000-0000CD1B0000}"/>
    <cellStyle name="Normal 15 9 3 2 2 2 2" xfId="22805" xr:uid="{AADC8D76-6BD3-40BA-989A-F038228F7159}"/>
    <cellStyle name="Normal 15 9 3 2 2 3" xfId="18695" xr:uid="{F37275FB-8547-49B1-9986-6DC70F27321A}"/>
    <cellStyle name="Normal 15 9 3 2 3" xfId="6294" xr:uid="{00000000-0005-0000-0000-0000CE1B0000}"/>
    <cellStyle name="Normal 15 9 3 2 3 2" xfId="10404" xr:uid="{00000000-0005-0000-0000-0000CF1B0000}"/>
    <cellStyle name="Normal 15 9 3 2 3 2 2" xfId="23827" xr:uid="{3FFE98A0-710F-4B73-A4D3-07BB3CD84AF4}"/>
    <cellStyle name="Normal 15 9 3 2 3 3" xfId="19717" xr:uid="{FDB6F4DA-E78F-4DB8-AB5B-5A9EFFFB8591}"/>
    <cellStyle name="Normal 15 9 3 2 4" xfId="7323" xr:uid="{00000000-0005-0000-0000-0000D01B0000}"/>
    <cellStyle name="Normal 15 9 3 2 4 2" xfId="11433" xr:uid="{00000000-0005-0000-0000-0000D11B0000}"/>
    <cellStyle name="Normal 15 9 3 2 4 2 2" xfId="24856" xr:uid="{2EBDD5A2-9EF5-43AB-BEF8-3F36473E1702}"/>
    <cellStyle name="Normal 15 9 3 2 4 3" xfId="20746" xr:uid="{BECB100D-2588-459C-B06F-FCB96B022823}"/>
    <cellStyle name="Normal 15 9 3 2 5" xfId="8815" xr:uid="{00000000-0005-0000-0000-0000D21B0000}"/>
    <cellStyle name="Normal 15 9 3 2 5 2" xfId="22238" xr:uid="{B7B8064A-1D01-494F-96EE-F67EA6CA15B1}"/>
    <cellStyle name="Normal 15 9 3 2 6" xfId="12464" xr:uid="{00000000-0005-0000-0000-0000D31B0000}"/>
    <cellStyle name="Normal 15 9 3 2 6 2" xfId="25887" xr:uid="{057BA825-7BD1-418B-86BB-3AB154AA8B98}"/>
    <cellStyle name="Normal 15 9 3 2 7" xfId="13493" xr:uid="{00000000-0005-0000-0000-0000D41B0000}"/>
    <cellStyle name="Normal 15 9 3 2 7 2" xfId="26916" xr:uid="{F8A315F7-D67D-4CCD-A2D6-269E7FC97002}"/>
    <cellStyle name="Normal 15 9 3 2 8" xfId="14525" xr:uid="{00000000-0005-0000-0000-0000D51B0000}"/>
    <cellStyle name="Normal 15 9 3 2 8 2" xfId="27948" xr:uid="{77E7B160-A4FD-4B87-89DA-0C2FEFF902C6}"/>
    <cellStyle name="Normal 15 9 3 2 9" xfId="15555" xr:uid="{00000000-0005-0000-0000-0000D61B0000}"/>
    <cellStyle name="Normal 15 9 3 2 9 2" xfId="28978" xr:uid="{30E77402-3D45-480C-B9D0-037E1A33D67E}"/>
    <cellStyle name="Normal 15 9 3 3" xfId="4355" xr:uid="{00000000-0005-0000-0000-0000D71B0000}"/>
    <cellStyle name="Normal 15 9 3 3 10" xfId="16611" xr:uid="{00000000-0005-0000-0000-0000D81B0000}"/>
    <cellStyle name="Normal 15 9 3 3 10 2" xfId="30034" xr:uid="{B74B189C-24ED-42EA-8C2C-52F91EDCC66D}"/>
    <cellStyle name="Normal 15 9 3 3 11" xfId="17787" xr:uid="{12462AE1-CA3C-44D9-8D8A-72FA333E37F0}"/>
    <cellStyle name="Normal 15 9 3 3 2" xfId="5273" xr:uid="{00000000-0005-0000-0000-0000D91B0000}"/>
    <cellStyle name="Normal 15 9 3 3 2 2" xfId="9383" xr:uid="{00000000-0005-0000-0000-0000DA1B0000}"/>
    <cellStyle name="Normal 15 9 3 3 2 2 2" xfId="22806" xr:uid="{BAC2A05A-A104-40B0-A59A-08A44B9AC7AB}"/>
    <cellStyle name="Normal 15 9 3 3 2 3" xfId="18696" xr:uid="{261D7BFE-098F-45FE-B554-FFF0B569F36F}"/>
    <cellStyle name="Normal 15 9 3 3 3" xfId="6295" xr:uid="{00000000-0005-0000-0000-0000DB1B0000}"/>
    <cellStyle name="Normal 15 9 3 3 3 2" xfId="10405" xr:uid="{00000000-0005-0000-0000-0000DC1B0000}"/>
    <cellStyle name="Normal 15 9 3 3 3 2 2" xfId="23828" xr:uid="{2E730759-859C-4DD7-A251-BFE93CCB0E46}"/>
    <cellStyle name="Normal 15 9 3 3 3 3" xfId="19718" xr:uid="{CBDEB3A0-A235-4C41-AB9D-84AD4888410B}"/>
    <cellStyle name="Normal 15 9 3 3 4" xfId="7324" xr:uid="{00000000-0005-0000-0000-0000DD1B0000}"/>
    <cellStyle name="Normal 15 9 3 3 4 2" xfId="11434" xr:uid="{00000000-0005-0000-0000-0000DE1B0000}"/>
    <cellStyle name="Normal 15 9 3 3 4 2 2" xfId="24857" xr:uid="{8B7076CD-6536-4387-9E30-FE3743E7E0C1}"/>
    <cellStyle name="Normal 15 9 3 3 4 3" xfId="20747" xr:uid="{6513C485-F750-4E0C-8450-B12D6FC0D604}"/>
    <cellStyle name="Normal 15 9 3 3 5" xfId="8474" xr:uid="{00000000-0005-0000-0000-0000DF1B0000}"/>
    <cellStyle name="Normal 15 9 3 3 5 2" xfId="21897" xr:uid="{18232FEB-DCA8-485E-9701-F0D771E41A2C}"/>
    <cellStyle name="Normal 15 9 3 3 6" xfId="12465" xr:uid="{00000000-0005-0000-0000-0000E01B0000}"/>
    <cellStyle name="Normal 15 9 3 3 6 2" xfId="25888" xr:uid="{3188F320-3E87-4BA4-BAF8-516D781EA630}"/>
    <cellStyle name="Normal 15 9 3 3 7" xfId="13494" xr:uid="{00000000-0005-0000-0000-0000E11B0000}"/>
    <cellStyle name="Normal 15 9 3 3 7 2" xfId="26917" xr:uid="{89E851BC-BC96-4CDB-AC2C-EA99971F124C}"/>
    <cellStyle name="Normal 15 9 3 3 8" xfId="14526" xr:uid="{00000000-0005-0000-0000-0000E21B0000}"/>
    <cellStyle name="Normal 15 9 3 3 8 2" xfId="27949" xr:uid="{0CB8CCB4-8505-43FF-B870-65B970561975}"/>
    <cellStyle name="Normal 15 9 3 3 9" xfId="15556" xr:uid="{00000000-0005-0000-0000-0000E31B0000}"/>
    <cellStyle name="Normal 15 9 3 3 9 2" xfId="28979" xr:uid="{1628BC63-7DB2-4E16-9C3D-139639D4D26D}"/>
    <cellStyle name="Normal 15 9 3 4" xfId="5271" xr:uid="{00000000-0005-0000-0000-0000E41B0000}"/>
    <cellStyle name="Normal 15 9 3 4 2" xfId="9381" xr:uid="{00000000-0005-0000-0000-0000E51B0000}"/>
    <cellStyle name="Normal 15 9 3 4 2 2" xfId="22804" xr:uid="{9AD09AA9-C56F-4384-B528-2828B40A38D8}"/>
    <cellStyle name="Normal 15 9 3 4 3" xfId="18694" xr:uid="{C9D78377-75DE-4FE2-B4EE-4BFC64C14C90}"/>
    <cellStyle name="Normal 15 9 3 5" xfId="6293" xr:uid="{00000000-0005-0000-0000-0000E61B0000}"/>
    <cellStyle name="Normal 15 9 3 5 2" xfId="10403" xr:uid="{00000000-0005-0000-0000-0000E71B0000}"/>
    <cellStyle name="Normal 15 9 3 5 2 2" xfId="23826" xr:uid="{2F878E5D-7E16-40E4-A67B-970F5212BCC2}"/>
    <cellStyle name="Normal 15 9 3 5 3" xfId="19716" xr:uid="{C3F7987E-F288-4853-B124-4CCA4135B765}"/>
    <cellStyle name="Normal 15 9 3 6" xfId="7322" xr:uid="{00000000-0005-0000-0000-0000E81B0000}"/>
    <cellStyle name="Normal 15 9 3 6 2" xfId="11432" xr:uid="{00000000-0005-0000-0000-0000E91B0000}"/>
    <cellStyle name="Normal 15 9 3 6 2 2" xfId="24855" xr:uid="{56AE6603-9B8F-48FC-BB2B-F5475A35B7EA}"/>
    <cellStyle name="Normal 15 9 3 6 3" xfId="20745" xr:uid="{F9B3C407-E484-4271-810D-C6FDC1A39A0C}"/>
    <cellStyle name="Normal 15 9 3 7" xfId="8176" xr:uid="{00000000-0005-0000-0000-0000EA1B0000}"/>
    <cellStyle name="Normal 15 9 3 7 2" xfId="21599" xr:uid="{7CB8630D-D906-4B49-B6F3-AB7DBA9182AD}"/>
    <cellStyle name="Normal 15 9 3 8" xfId="12463" xr:uid="{00000000-0005-0000-0000-0000EB1B0000}"/>
    <cellStyle name="Normal 15 9 3 8 2" xfId="25886" xr:uid="{842B173B-AEF3-49BD-97FA-A822EACEC612}"/>
    <cellStyle name="Normal 15 9 3 9" xfId="13492" xr:uid="{00000000-0005-0000-0000-0000EC1B0000}"/>
    <cellStyle name="Normal 15 9 3 9 2" xfId="26915" xr:uid="{15903873-A904-486A-BE4C-8D6CC15F1CBE}"/>
    <cellStyle name="Normal 15 9 4" xfId="4702" xr:uid="{00000000-0005-0000-0000-0000ED1B0000}"/>
    <cellStyle name="Normal 15 9 4 10" xfId="16612" xr:uid="{00000000-0005-0000-0000-0000EE1B0000}"/>
    <cellStyle name="Normal 15 9 4 10 2" xfId="30035" xr:uid="{C84FA464-CA24-4336-BD0A-5F2425F51D31}"/>
    <cellStyle name="Normal 15 9 4 11" xfId="18126" xr:uid="{65B58A43-3AED-424D-B0BA-49FCBEC1B9E4}"/>
    <cellStyle name="Normal 15 9 4 2" xfId="5274" xr:uid="{00000000-0005-0000-0000-0000EF1B0000}"/>
    <cellStyle name="Normal 15 9 4 2 2" xfId="9384" xr:uid="{00000000-0005-0000-0000-0000F01B0000}"/>
    <cellStyle name="Normal 15 9 4 2 2 2" xfId="22807" xr:uid="{F459B88B-327D-4CD4-B90C-26751DE57C41}"/>
    <cellStyle name="Normal 15 9 4 2 3" xfId="18697" xr:uid="{2B1B4EE9-469A-4B43-A771-D3EB9760E4C3}"/>
    <cellStyle name="Normal 15 9 4 3" xfId="6296" xr:uid="{00000000-0005-0000-0000-0000F11B0000}"/>
    <cellStyle name="Normal 15 9 4 3 2" xfId="10406" xr:uid="{00000000-0005-0000-0000-0000F21B0000}"/>
    <cellStyle name="Normal 15 9 4 3 2 2" xfId="23829" xr:uid="{A50F0F70-73B4-410A-B37E-485A1F41E345}"/>
    <cellStyle name="Normal 15 9 4 3 3" xfId="19719" xr:uid="{D7DB5E26-911E-4F5B-9F8E-18BCB87D5217}"/>
    <cellStyle name="Normal 15 9 4 4" xfId="7325" xr:uid="{00000000-0005-0000-0000-0000F31B0000}"/>
    <cellStyle name="Normal 15 9 4 4 2" xfId="11435" xr:uid="{00000000-0005-0000-0000-0000F41B0000}"/>
    <cellStyle name="Normal 15 9 4 4 2 2" xfId="24858" xr:uid="{56F7221B-688D-4BF3-88CF-4B3B9C2E5B17}"/>
    <cellStyle name="Normal 15 9 4 4 3" xfId="20748" xr:uid="{AFC3485E-5818-4769-AD3D-8B1A76C49DB8}"/>
    <cellStyle name="Normal 15 9 4 5" xfId="8813" xr:uid="{00000000-0005-0000-0000-0000F51B0000}"/>
    <cellStyle name="Normal 15 9 4 5 2" xfId="22236" xr:uid="{C04A47A2-B9E3-490E-94AA-A5C149C86861}"/>
    <cellStyle name="Normal 15 9 4 6" xfId="12466" xr:uid="{00000000-0005-0000-0000-0000F61B0000}"/>
    <cellStyle name="Normal 15 9 4 6 2" xfId="25889" xr:uid="{CA967FFD-4849-4FF7-9ABA-56109A7B94F0}"/>
    <cellStyle name="Normal 15 9 4 7" xfId="13495" xr:uid="{00000000-0005-0000-0000-0000F71B0000}"/>
    <cellStyle name="Normal 15 9 4 7 2" xfId="26918" xr:uid="{FAB14E10-20C5-462A-8405-5CE6E187E7ED}"/>
    <cellStyle name="Normal 15 9 4 8" xfId="14527" xr:uid="{00000000-0005-0000-0000-0000F81B0000}"/>
    <cellStyle name="Normal 15 9 4 8 2" xfId="27950" xr:uid="{C9EFB402-17D9-4938-97E6-63F607FFC3D2}"/>
    <cellStyle name="Normal 15 9 4 9" xfId="15557" xr:uid="{00000000-0005-0000-0000-0000F91B0000}"/>
    <cellStyle name="Normal 15 9 4 9 2" xfId="28980" xr:uid="{23409754-A8DA-42F1-B710-70BA6593A98B}"/>
    <cellStyle name="Normal 15 9 5" xfId="4353" xr:uid="{00000000-0005-0000-0000-0000FA1B0000}"/>
    <cellStyle name="Normal 15 9 5 10" xfId="16613" xr:uid="{00000000-0005-0000-0000-0000FB1B0000}"/>
    <cellStyle name="Normal 15 9 5 10 2" xfId="30036" xr:uid="{B0C546CB-F723-4CD0-8D09-A6286F7F798B}"/>
    <cellStyle name="Normal 15 9 5 11" xfId="17785" xr:uid="{9A087EA5-16DF-4AA2-A71A-339055F2D4C0}"/>
    <cellStyle name="Normal 15 9 5 2" xfId="5275" xr:uid="{00000000-0005-0000-0000-0000FC1B0000}"/>
    <cellStyle name="Normal 15 9 5 2 2" xfId="9385" xr:uid="{00000000-0005-0000-0000-0000FD1B0000}"/>
    <cellStyle name="Normal 15 9 5 2 2 2" xfId="22808" xr:uid="{2404494D-D79F-4E29-821C-E70CD1955C86}"/>
    <cellStyle name="Normal 15 9 5 2 3" xfId="18698" xr:uid="{7E99A153-8D7B-42B2-9658-75542EDD6C7D}"/>
    <cellStyle name="Normal 15 9 5 3" xfId="6297" xr:uid="{00000000-0005-0000-0000-0000FE1B0000}"/>
    <cellStyle name="Normal 15 9 5 3 2" xfId="10407" xr:uid="{00000000-0005-0000-0000-0000FF1B0000}"/>
    <cellStyle name="Normal 15 9 5 3 2 2" xfId="23830" xr:uid="{48E36553-1B0B-4771-85EC-2A1A3EC5E8A1}"/>
    <cellStyle name="Normal 15 9 5 3 3" xfId="19720" xr:uid="{122311A9-313C-4911-84C7-CF058F9D11DB}"/>
    <cellStyle name="Normal 15 9 5 4" xfId="7326" xr:uid="{00000000-0005-0000-0000-0000001C0000}"/>
    <cellStyle name="Normal 15 9 5 4 2" xfId="11436" xr:uid="{00000000-0005-0000-0000-0000011C0000}"/>
    <cellStyle name="Normal 15 9 5 4 2 2" xfId="24859" xr:uid="{619E960B-5F4D-4897-98F8-4CF8AA180D76}"/>
    <cellStyle name="Normal 15 9 5 4 3" xfId="20749" xr:uid="{8517E8E7-2CFF-45E2-B9CD-D57C6F6BAEA3}"/>
    <cellStyle name="Normal 15 9 5 5" xfId="8472" xr:uid="{00000000-0005-0000-0000-0000021C0000}"/>
    <cellStyle name="Normal 15 9 5 5 2" xfId="21895" xr:uid="{52A29983-D588-413E-82FA-4D54BB4387BA}"/>
    <cellStyle name="Normal 15 9 5 6" xfId="12467" xr:uid="{00000000-0005-0000-0000-0000031C0000}"/>
    <cellStyle name="Normal 15 9 5 6 2" xfId="25890" xr:uid="{29DE93EE-CD39-4563-8E33-E73C5278EFC9}"/>
    <cellStyle name="Normal 15 9 5 7" xfId="13496" xr:uid="{00000000-0005-0000-0000-0000041C0000}"/>
    <cellStyle name="Normal 15 9 5 7 2" xfId="26919" xr:uid="{3E209A3B-AF45-44B3-83B4-118B6AED6C40}"/>
    <cellStyle name="Normal 15 9 5 8" xfId="14528" xr:uid="{00000000-0005-0000-0000-0000051C0000}"/>
    <cellStyle name="Normal 15 9 5 8 2" xfId="27951" xr:uid="{0F1600DE-9C5D-475F-BEF7-B91244BE6559}"/>
    <cellStyle name="Normal 15 9 5 9" xfId="15558" xr:uid="{00000000-0005-0000-0000-0000061C0000}"/>
    <cellStyle name="Normal 15 9 5 9 2" xfId="28981" xr:uid="{3EB40139-3A98-4ECB-9C57-434D2ACFF02F}"/>
    <cellStyle name="Normal 15 9 6" xfId="5267" xr:uid="{00000000-0005-0000-0000-0000071C0000}"/>
    <cellStyle name="Normal 15 9 6 2" xfId="9377" xr:uid="{00000000-0005-0000-0000-0000081C0000}"/>
    <cellStyle name="Normal 15 9 6 2 2" xfId="22800" xr:uid="{EB7826FC-2496-4E6A-889B-84F42F5F6203}"/>
    <cellStyle name="Normal 15 9 6 3" xfId="18690" xr:uid="{9E73BC2A-C217-487A-87A4-ABEAB8227496}"/>
    <cellStyle name="Normal 15 9 7" xfId="6289" xr:uid="{00000000-0005-0000-0000-0000091C0000}"/>
    <cellStyle name="Normal 15 9 7 2" xfId="10399" xr:uid="{00000000-0005-0000-0000-00000A1C0000}"/>
    <cellStyle name="Normal 15 9 7 2 2" xfId="23822" xr:uid="{687C38B1-BC4A-4F57-B4F4-62C8FBFEF202}"/>
    <cellStyle name="Normal 15 9 7 3" xfId="19712" xr:uid="{7403235D-E149-46D7-9173-DDC2AFB1E354}"/>
    <cellStyle name="Normal 15 9 8" xfId="7318" xr:uid="{00000000-0005-0000-0000-00000B1C0000}"/>
    <cellStyle name="Normal 15 9 8 2" xfId="11428" xr:uid="{00000000-0005-0000-0000-00000C1C0000}"/>
    <cellStyle name="Normal 15 9 8 2 2" xfId="24851" xr:uid="{5B1E6210-88AB-4137-B53C-6096E911037A}"/>
    <cellStyle name="Normal 15 9 8 3" xfId="20741" xr:uid="{FDC57BE3-B250-427F-A68D-852BA70DFEFF}"/>
    <cellStyle name="Normal 15 9 9" xfId="8174" xr:uid="{00000000-0005-0000-0000-00000D1C0000}"/>
    <cellStyle name="Normal 15 9 9 2" xfId="21597" xr:uid="{1A0E0376-8778-4B33-875A-68A687863576}"/>
    <cellStyle name="Normal 16" xfId="761" xr:uid="{00000000-0005-0000-0000-00000E1C0000}"/>
    <cellStyle name="Normal 16 2" xfId="762" xr:uid="{00000000-0005-0000-0000-00000F1C0000}"/>
    <cellStyle name="Normal 16 3" xfId="1527" xr:uid="{00000000-0005-0000-0000-0000101C0000}"/>
    <cellStyle name="Normal 16 3 10" xfId="3440" xr:uid="{00000000-0005-0000-0000-0000111C0000}"/>
    <cellStyle name="Normal 16 3 10 10" xfId="14530" xr:uid="{00000000-0005-0000-0000-0000121C0000}"/>
    <cellStyle name="Normal 16 3 10 10 2" xfId="27953" xr:uid="{573A9B4A-E2AC-49AF-A8BD-3399E3B8A86D}"/>
    <cellStyle name="Normal 16 3 10 11" xfId="15560" xr:uid="{00000000-0005-0000-0000-0000131C0000}"/>
    <cellStyle name="Normal 16 3 10 11 2" xfId="28983" xr:uid="{F242C96D-39E9-4A9F-8134-8ADEF44E4CF2}"/>
    <cellStyle name="Normal 16 3 10 12" xfId="16615" xr:uid="{00000000-0005-0000-0000-0000141C0000}"/>
    <cellStyle name="Normal 16 3 10 12 2" xfId="30038" xr:uid="{C1B3D928-288B-44A2-837E-867072B66A33}"/>
    <cellStyle name="Normal 16 3 10 13" xfId="17491" xr:uid="{69BBA2AC-306A-4164-AD43-C89D04B57DAF}"/>
    <cellStyle name="Normal 16 3 10 2" xfId="4706" xr:uid="{00000000-0005-0000-0000-0000151C0000}"/>
    <cellStyle name="Normal 16 3 10 2 10" xfId="16616" xr:uid="{00000000-0005-0000-0000-0000161C0000}"/>
    <cellStyle name="Normal 16 3 10 2 10 2" xfId="30039" xr:uid="{A25FD12D-2E29-422A-90E3-5FBCD59654FC}"/>
    <cellStyle name="Normal 16 3 10 2 11" xfId="18130" xr:uid="{D829E4B4-D1F5-4246-9E90-C3BB2FFDEB78}"/>
    <cellStyle name="Normal 16 3 10 2 2" xfId="5278" xr:uid="{00000000-0005-0000-0000-0000171C0000}"/>
    <cellStyle name="Normal 16 3 10 2 2 2" xfId="9388" xr:uid="{00000000-0005-0000-0000-0000181C0000}"/>
    <cellStyle name="Normal 16 3 10 2 2 2 2" xfId="22811" xr:uid="{6363D756-64F1-4836-AB62-F8A894A1F75A}"/>
    <cellStyle name="Normal 16 3 10 2 2 3" xfId="18701" xr:uid="{C5A272CF-0BF4-4E11-8F56-68637C55C4B9}"/>
    <cellStyle name="Normal 16 3 10 2 3" xfId="6300" xr:uid="{00000000-0005-0000-0000-0000191C0000}"/>
    <cellStyle name="Normal 16 3 10 2 3 2" xfId="10410" xr:uid="{00000000-0005-0000-0000-00001A1C0000}"/>
    <cellStyle name="Normal 16 3 10 2 3 2 2" xfId="23833" xr:uid="{58AF1717-196D-4B38-A58D-BEEE01B56A4F}"/>
    <cellStyle name="Normal 16 3 10 2 3 3" xfId="19723" xr:uid="{0841B717-9241-44FD-AD96-B1A0F5B39424}"/>
    <cellStyle name="Normal 16 3 10 2 4" xfId="7329" xr:uid="{00000000-0005-0000-0000-00001B1C0000}"/>
    <cellStyle name="Normal 16 3 10 2 4 2" xfId="11439" xr:uid="{00000000-0005-0000-0000-00001C1C0000}"/>
    <cellStyle name="Normal 16 3 10 2 4 2 2" xfId="24862" xr:uid="{F68888D8-CF47-45BE-B30F-2A1406A55310}"/>
    <cellStyle name="Normal 16 3 10 2 4 3" xfId="20752" xr:uid="{555C6628-9FAA-447B-9967-16C2132D68BA}"/>
    <cellStyle name="Normal 16 3 10 2 5" xfId="8817" xr:uid="{00000000-0005-0000-0000-00001D1C0000}"/>
    <cellStyle name="Normal 16 3 10 2 5 2" xfId="22240" xr:uid="{31F118C8-A5AE-4802-A458-77EAD5F5411C}"/>
    <cellStyle name="Normal 16 3 10 2 6" xfId="12470" xr:uid="{00000000-0005-0000-0000-00001E1C0000}"/>
    <cellStyle name="Normal 16 3 10 2 6 2" xfId="25893" xr:uid="{EAF4BE3B-53F7-412A-9A17-2027A618F145}"/>
    <cellStyle name="Normal 16 3 10 2 7" xfId="13499" xr:uid="{00000000-0005-0000-0000-00001F1C0000}"/>
    <cellStyle name="Normal 16 3 10 2 7 2" xfId="26922" xr:uid="{3094E2BC-92B1-4143-B276-FB27F96766CC}"/>
    <cellStyle name="Normal 16 3 10 2 8" xfId="14531" xr:uid="{00000000-0005-0000-0000-0000201C0000}"/>
    <cellStyle name="Normal 16 3 10 2 8 2" xfId="27954" xr:uid="{4C8E39BD-781C-49E3-B0DE-70669CDAC127}"/>
    <cellStyle name="Normal 16 3 10 2 9" xfId="15561" xr:uid="{00000000-0005-0000-0000-0000211C0000}"/>
    <cellStyle name="Normal 16 3 10 2 9 2" xfId="28984" xr:uid="{678E3C3F-1715-4767-AF35-6FCAEDB5DF77}"/>
    <cellStyle name="Normal 16 3 10 3" xfId="4357" xr:uid="{00000000-0005-0000-0000-0000221C0000}"/>
    <cellStyle name="Normal 16 3 10 3 10" xfId="16617" xr:uid="{00000000-0005-0000-0000-0000231C0000}"/>
    <cellStyle name="Normal 16 3 10 3 10 2" xfId="30040" xr:uid="{8F8439E3-A937-40F1-86DF-D98FE7B22779}"/>
    <cellStyle name="Normal 16 3 10 3 11" xfId="17789" xr:uid="{CA0A005B-D157-40D0-9CB0-36EF3A13569E}"/>
    <cellStyle name="Normal 16 3 10 3 2" xfId="5279" xr:uid="{00000000-0005-0000-0000-0000241C0000}"/>
    <cellStyle name="Normal 16 3 10 3 2 2" xfId="9389" xr:uid="{00000000-0005-0000-0000-0000251C0000}"/>
    <cellStyle name="Normal 16 3 10 3 2 2 2" xfId="22812" xr:uid="{54613B16-193E-4AB0-8EFB-339172EAAD61}"/>
    <cellStyle name="Normal 16 3 10 3 2 3" xfId="18702" xr:uid="{48A9DF3A-B399-44D5-A837-E1D9A733084B}"/>
    <cellStyle name="Normal 16 3 10 3 3" xfId="6301" xr:uid="{00000000-0005-0000-0000-0000261C0000}"/>
    <cellStyle name="Normal 16 3 10 3 3 2" xfId="10411" xr:uid="{00000000-0005-0000-0000-0000271C0000}"/>
    <cellStyle name="Normal 16 3 10 3 3 2 2" xfId="23834" xr:uid="{4B845834-0AA0-4602-95CD-AE40B5D07681}"/>
    <cellStyle name="Normal 16 3 10 3 3 3" xfId="19724" xr:uid="{A51BD2A4-77F2-4612-959A-F0EE7477AD55}"/>
    <cellStyle name="Normal 16 3 10 3 4" xfId="7330" xr:uid="{00000000-0005-0000-0000-0000281C0000}"/>
    <cellStyle name="Normal 16 3 10 3 4 2" xfId="11440" xr:uid="{00000000-0005-0000-0000-0000291C0000}"/>
    <cellStyle name="Normal 16 3 10 3 4 2 2" xfId="24863" xr:uid="{83923F3A-BD37-491C-A789-08E773E61894}"/>
    <cellStyle name="Normal 16 3 10 3 4 3" xfId="20753" xr:uid="{FF4290FF-2F09-4865-9CF4-93E3D07672D9}"/>
    <cellStyle name="Normal 16 3 10 3 5" xfId="8476" xr:uid="{00000000-0005-0000-0000-00002A1C0000}"/>
    <cellStyle name="Normal 16 3 10 3 5 2" xfId="21899" xr:uid="{EBB612F9-0A06-47E6-AE28-E19AEEACEC70}"/>
    <cellStyle name="Normal 16 3 10 3 6" xfId="12471" xr:uid="{00000000-0005-0000-0000-00002B1C0000}"/>
    <cellStyle name="Normal 16 3 10 3 6 2" xfId="25894" xr:uid="{E71F4406-DEEA-484E-A7BC-235C574A4274}"/>
    <cellStyle name="Normal 16 3 10 3 7" xfId="13500" xr:uid="{00000000-0005-0000-0000-00002C1C0000}"/>
    <cellStyle name="Normal 16 3 10 3 7 2" xfId="26923" xr:uid="{3AA091F9-1E6A-4F07-A237-EC1F78344C61}"/>
    <cellStyle name="Normal 16 3 10 3 8" xfId="14532" xr:uid="{00000000-0005-0000-0000-00002D1C0000}"/>
    <cellStyle name="Normal 16 3 10 3 8 2" xfId="27955" xr:uid="{E7927686-BC9A-470B-BB1C-767B3B3DA343}"/>
    <cellStyle name="Normal 16 3 10 3 9" xfId="15562" xr:uid="{00000000-0005-0000-0000-00002E1C0000}"/>
    <cellStyle name="Normal 16 3 10 3 9 2" xfId="28985" xr:uid="{6AE83511-9E23-4C78-9DEC-D2D6E8507F41}"/>
    <cellStyle name="Normal 16 3 10 4" xfId="5277" xr:uid="{00000000-0005-0000-0000-00002F1C0000}"/>
    <cellStyle name="Normal 16 3 10 4 2" xfId="9387" xr:uid="{00000000-0005-0000-0000-0000301C0000}"/>
    <cellStyle name="Normal 16 3 10 4 2 2" xfId="22810" xr:uid="{11A15550-8C2A-4DEE-B681-05CEEB61A451}"/>
    <cellStyle name="Normal 16 3 10 4 3" xfId="18700" xr:uid="{A32DF087-59FD-44A2-BE17-409E219B6F5B}"/>
    <cellStyle name="Normal 16 3 10 5" xfId="6299" xr:uid="{00000000-0005-0000-0000-0000311C0000}"/>
    <cellStyle name="Normal 16 3 10 5 2" xfId="10409" xr:uid="{00000000-0005-0000-0000-0000321C0000}"/>
    <cellStyle name="Normal 16 3 10 5 2 2" xfId="23832" xr:uid="{DB41E8C9-5571-4142-9326-C859F88CC301}"/>
    <cellStyle name="Normal 16 3 10 5 3" xfId="19722" xr:uid="{78162E44-0E01-4251-AE39-1BA8635B9A8E}"/>
    <cellStyle name="Normal 16 3 10 6" xfId="7328" xr:uid="{00000000-0005-0000-0000-0000331C0000}"/>
    <cellStyle name="Normal 16 3 10 6 2" xfId="11438" xr:uid="{00000000-0005-0000-0000-0000341C0000}"/>
    <cellStyle name="Normal 16 3 10 6 2 2" xfId="24861" xr:uid="{C14FBCD7-AB96-40C5-A909-087D3BE6CFBC}"/>
    <cellStyle name="Normal 16 3 10 6 3" xfId="20751" xr:uid="{2BD47F49-39BF-4762-9A91-56D2C0FDDF27}"/>
    <cellStyle name="Normal 16 3 10 7" xfId="8178" xr:uid="{00000000-0005-0000-0000-0000351C0000}"/>
    <cellStyle name="Normal 16 3 10 7 2" xfId="21601" xr:uid="{2A3E0829-C1C7-4EC5-B182-3F837A8520EF}"/>
    <cellStyle name="Normal 16 3 10 8" xfId="12469" xr:uid="{00000000-0005-0000-0000-0000361C0000}"/>
    <cellStyle name="Normal 16 3 10 8 2" xfId="25892" xr:uid="{884A5420-BA3E-4489-BDD7-CB0E23F3C0CD}"/>
    <cellStyle name="Normal 16 3 10 9" xfId="13498" xr:uid="{00000000-0005-0000-0000-0000371C0000}"/>
    <cellStyle name="Normal 16 3 10 9 2" xfId="26921" xr:uid="{ACCA4750-44BE-4D76-80F9-5304D0542DC5}"/>
    <cellStyle name="Normal 16 3 11" xfId="3439" xr:uid="{00000000-0005-0000-0000-0000381C0000}"/>
    <cellStyle name="Normal 16 3 11 10" xfId="14533" xr:uid="{00000000-0005-0000-0000-0000391C0000}"/>
    <cellStyle name="Normal 16 3 11 10 2" xfId="27956" xr:uid="{94B49D63-FA66-4552-AC31-31E2F667D7C6}"/>
    <cellStyle name="Normal 16 3 11 11" xfId="15563" xr:uid="{00000000-0005-0000-0000-00003A1C0000}"/>
    <cellStyle name="Normal 16 3 11 11 2" xfId="28986" xr:uid="{5C1FE20C-5A3C-40EB-B3D9-2C49CB356F98}"/>
    <cellStyle name="Normal 16 3 11 12" xfId="16618" xr:uid="{00000000-0005-0000-0000-00003B1C0000}"/>
    <cellStyle name="Normal 16 3 11 12 2" xfId="30041" xr:uid="{378BF79C-F087-497F-841A-F276D792874A}"/>
    <cellStyle name="Normal 16 3 11 13" xfId="17490" xr:uid="{4FB5EF96-8891-43A4-B149-A2628AD447B5}"/>
    <cellStyle name="Normal 16 3 11 2" xfId="4707" xr:uid="{00000000-0005-0000-0000-00003C1C0000}"/>
    <cellStyle name="Normal 16 3 11 2 10" xfId="16619" xr:uid="{00000000-0005-0000-0000-00003D1C0000}"/>
    <cellStyle name="Normal 16 3 11 2 10 2" xfId="30042" xr:uid="{C931D6BF-F0D2-4925-8E6F-ABF60B78792E}"/>
    <cellStyle name="Normal 16 3 11 2 11" xfId="18131" xr:uid="{B11DC745-7D03-4B5A-8628-F9AFD06412D1}"/>
    <cellStyle name="Normal 16 3 11 2 2" xfId="5281" xr:uid="{00000000-0005-0000-0000-00003E1C0000}"/>
    <cellStyle name="Normal 16 3 11 2 2 2" xfId="9391" xr:uid="{00000000-0005-0000-0000-00003F1C0000}"/>
    <cellStyle name="Normal 16 3 11 2 2 2 2" xfId="22814" xr:uid="{2E9834F3-A7D7-4771-86E7-4DDAA8DA4AFE}"/>
    <cellStyle name="Normal 16 3 11 2 2 3" xfId="18704" xr:uid="{20DA2E24-11BD-41C5-9239-05BAD2ECCBFD}"/>
    <cellStyle name="Normal 16 3 11 2 3" xfId="6303" xr:uid="{00000000-0005-0000-0000-0000401C0000}"/>
    <cellStyle name="Normal 16 3 11 2 3 2" xfId="10413" xr:uid="{00000000-0005-0000-0000-0000411C0000}"/>
    <cellStyle name="Normal 16 3 11 2 3 2 2" xfId="23836" xr:uid="{89FC1957-E5BC-4094-B168-B34C08C8B5A7}"/>
    <cellStyle name="Normal 16 3 11 2 3 3" xfId="19726" xr:uid="{1B2E2E20-9ED8-43B9-AC4E-A2BB738ADFC3}"/>
    <cellStyle name="Normal 16 3 11 2 4" xfId="7332" xr:uid="{00000000-0005-0000-0000-0000421C0000}"/>
    <cellStyle name="Normal 16 3 11 2 4 2" xfId="11442" xr:uid="{00000000-0005-0000-0000-0000431C0000}"/>
    <cellStyle name="Normal 16 3 11 2 4 2 2" xfId="24865" xr:uid="{7AD6AF65-C6EB-458D-944D-D054A54C885C}"/>
    <cellStyle name="Normal 16 3 11 2 4 3" xfId="20755" xr:uid="{A50431DA-0479-46C1-AB1F-47FB1A9564EB}"/>
    <cellStyle name="Normal 16 3 11 2 5" xfId="8818" xr:uid="{00000000-0005-0000-0000-0000441C0000}"/>
    <cellStyle name="Normal 16 3 11 2 5 2" xfId="22241" xr:uid="{7C14E1C2-3ACA-4EF6-929B-5711271A86F4}"/>
    <cellStyle name="Normal 16 3 11 2 6" xfId="12473" xr:uid="{00000000-0005-0000-0000-0000451C0000}"/>
    <cellStyle name="Normal 16 3 11 2 6 2" xfId="25896" xr:uid="{1BAF6AEE-8EC8-4C91-A092-CA3CA1AA0C31}"/>
    <cellStyle name="Normal 16 3 11 2 7" xfId="13502" xr:uid="{00000000-0005-0000-0000-0000461C0000}"/>
    <cellStyle name="Normal 16 3 11 2 7 2" xfId="26925" xr:uid="{46B88747-837D-4222-895F-DABA31484D56}"/>
    <cellStyle name="Normal 16 3 11 2 8" xfId="14534" xr:uid="{00000000-0005-0000-0000-0000471C0000}"/>
    <cellStyle name="Normal 16 3 11 2 8 2" xfId="27957" xr:uid="{D84CA42C-1A49-4ADE-AEB5-B3FEFC745712}"/>
    <cellStyle name="Normal 16 3 11 2 9" xfId="15564" xr:uid="{00000000-0005-0000-0000-0000481C0000}"/>
    <cellStyle name="Normal 16 3 11 2 9 2" xfId="28987" xr:uid="{1F088CD4-6A5B-4409-9D19-11168E439113}"/>
    <cellStyle name="Normal 16 3 11 3" xfId="4358" xr:uid="{00000000-0005-0000-0000-0000491C0000}"/>
    <cellStyle name="Normal 16 3 11 3 10" xfId="16620" xr:uid="{00000000-0005-0000-0000-00004A1C0000}"/>
    <cellStyle name="Normal 16 3 11 3 10 2" xfId="30043" xr:uid="{706AB80C-5913-4F90-9339-C6089A2C3865}"/>
    <cellStyle name="Normal 16 3 11 3 11" xfId="17790" xr:uid="{06A14694-81DB-4D93-AA6D-919A0558B527}"/>
    <cellStyle name="Normal 16 3 11 3 2" xfId="5282" xr:uid="{00000000-0005-0000-0000-00004B1C0000}"/>
    <cellStyle name="Normal 16 3 11 3 2 2" xfId="9392" xr:uid="{00000000-0005-0000-0000-00004C1C0000}"/>
    <cellStyle name="Normal 16 3 11 3 2 2 2" xfId="22815" xr:uid="{65A87681-092D-4C9E-9ACD-053AB5E4447F}"/>
    <cellStyle name="Normal 16 3 11 3 2 3" xfId="18705" xr:uid="{42490042-0916-488C-B95E-AF876630AE43}"/>
    <cellStyle name="Normal 16 3 11 3 3" xfId="6304" xr:uid="{00000000-0005-0000-0000-00004D1C0000}"/>
    <cellStyle name="Normal 16 3 11 3 3 2" xfId="10414" xr:uid="{00000000-0005-0000-0000-00004E1C0000}"/>
    <cellStyle name="Normal 16 3 11 3 3 2 2" xfId="23837" xr:uid="{EDE6F21F-4CCB-4774-B632-F9EC975958A1}"/>
    <cellStyle name="Normal 16 3 11 3 3 3" xfId="19727" xr:uid="{5AA75C94-20EF-48C6-89CB-BB4D89480AE7}"/>
    <cellStyle name="Normal 16 3 11 3 4" xfId="7333" xr:uid="{00000000-0005-0000-0000-00004F1C0000}"/>
    <cellStyle name="Normal 16 3 11 3 4 2" xfId="11443" xr:uid="{00000000-0005-0000-0000-0000501C0000}"/>
    <cellStyle name="Normal 16 3 11 3 4 2 2" xfId="24866" xr:uid="{97953406-EBDB-482B-B0E0-B5E003863322}"/>
    <cellStyle name="Normal 16 3 11 3 4 3" xfId="20756" xr:uid="{CA53E255-51B1-4C30-9C4E-875F378EEBD5}"/>
    <cellStyle name="Normal 16 3 11 3 5" xfId="8477" xr:uid="{00000000-0005-0000-0000-0000511C0000}"/>
    <cellStyle name="Normal 16 3 11 3 5 2" xfId="21900" xr:uid="{B864ED38-0095-46F8-8941-61A75EC566A5}"/>
    <cellStyle name="Normal 16 3 11 3 6" xfId="12474" xr:uid="{00000000-0005-0000-0000-0000521C0000}"/>
    <cellStyle name="Normal 16 3 11 3 6 2" xfId="25897" xr:uid="{63CB6FC0-1D73-4D88-B7C3-2681DA53825B}"/>
    <cellStyle name="Normal 16 3 11 3 7" xfId="13503" xr:uid="{00000000-0005-0000-0000-0000531C0000}"/>
    <cellStyle name="Normal 16 3 11 3 7 2" xfId="26926" xr:uid="{E77AC2DF-D3B1-44BC-A1CB-A71ABC223A8C}"/>
    <cellStyle name="Normal 16 3 11 3 8" xfId="14535" xr:uid="{00000000-0005-0000-0000-0000541C0000}"/>
    <cellStyle name="Normal 16 3 11 3 8 2" xfId="27958" xr:uid="{C7F500C1-8534-4080-B838-9790031C5461}"/>
    <cellStyle name="Normal 16 3 11 3 9" xfId="15565" xr:uid="{00000000-0005-0000-0000-0000551C0000}"/>
    <cellStyle name="Normal 16 3 11 3 9 2" xfId="28988" xr:uid="{F11EFA70-76F9-4D99-BC27-96812871138D}"/>
    <cellStyle name="Normal 16 3 11 4" xfId="5280" xr:uid="{00000000-0005-0000-0000-0000561C0000}"/>
    <cellStyle name="Normal 16 3 11 4 2" xfId="9390" xr:uid="{00000000-0005-0000-0000-0000571C0000}"/>
    <cellStyle name="Normal 16 3 11 4 2 2" xfId="22813" xr:uid="{FCBDED80-103B-4369-A70D-4C882FB5DC12}"/>
    <cellStyle name="Normal 16 3 11 4 3" xfId="18703" xr:uid="{90B1C747-0772-4DD3-ACA1-D6219915D6F5}"/>
    <cellStyle name="Normal 16 3 11 5" xfId="6302" xr:uid="{00000000-0005-0000-0000-0000581C0000}"/>
    <cellStyle name="Normal 16 3 11 5 2" xfId="10412" xr:uid="{00000000-0005-0000-0000-0000591C0000}"/>
    <cellStyle name="Normal 16 3 11 5 2 2" xfId="23835" xr:uid="{3039CB38-617D-4BDE-B1CE-7F2600AE98E7}"/>
    <cellStyle name="Normal 16 3 11 5 3" xfId="19725" xr:uid="{E1BB92C9-CFE1-463E-9E9A-5CE9A82C6BB9}"/>
    <cellStyle name="Normal 16 3 11 6" xfId="7331" xr:uid="{00000000-0005-0000-0000-00005A1C0000}"/>
    <cellStyle name="Normal 16 3 11 6 2" xfId="11441" xr:uid="{00000000-0005-0000-0000-00005B1C0000}"/>
    <cellStyle name="Normal 16 3 11 6 2 2" xfId="24864" xr:uid="{396CC43B-C0E8-4F8D-8F6D-AE02EF5B6D93}"/>
    <cellStyle name="Normal 16 3 11 6 3" xfId="20754" xr:uid="{2DD7D465-0A0B-4176-A668-AD92A995867D}"/>
    <cellStyle name="Normal 16 3 11 7" xfId="8177" xr:uid="{00000000-0005-0000-0000-00005C1C0000}"/>
    <cellStyle name="Normal 16 3 11 7 2" xfId="21600" xr:uid="{BA818BFF-C1C8-45EB-95FD-52F172793384}"/>
    <cellStyle name="Normal 16 3 11 8" xfId="12472" xr:uid="{00000000-0005-0000-0000-00005D1C0000}"/>
    <cellStyle name="Normal 16 3 11 8 2" xfId="25895" xr:uid="{747A86D2-7C4F-4EE9-99F8-5F0BD083EA23}"/>
    <cellStyle name="Normal 16 3 11 9" xfId="13501" xr:uid="{00000000-0005-0000-0000-00005E1C0000}"/>
    <cellStyle name="Normal 16 3 11 9 2" xfId="26924" xr:uid="{81F5662C-6C96-480F-8AAD-EEFF53B22814}"/>
    <cellStyle name="Normal 16 3 12" xfId="4204" xr:uid="{00000000-0005-0000-0000-00005F1C0000}"/>
    <cellStyle name="Normal 16 3 12 10" xfId="14536" xr:uid="{00000000-0005-0000-0000-0000601C0000}"/>
    <cellStyle name="Normal 16 3 12 10 2" xfId="27959" xr:uid="{F316C1D2-1199-4886-AAC9-E69AF3BB4DA7}"/>
    <cellStyle name="Normal 16 3 12 11" xfId="15566" xr:uid="{00000000-0005-0000-0000-0000611C0000}"/>
    <cellStyle name="Normal 16 3 12 11 2" xfId="28989" xr:uid="{D6C8DCE1-3505-42DE-91EC-6CEC7375E650}"/>
    <cellStyle name="Normal 16 3 12 12" xfId="16621" xr:uid="{00000000-0005-0000-0000-0000621C0000}"/>
    <cellStyle name="Normal 16 3 12 12 2" xfId="30044" xr:uid="{E52655EF-E656-49E3-9364-AF00BD4932A1}"/>
    <cellStyle name="Normal 16 3 12 13" xfId="17646" xr:uid="{EF5A70EF-8F70-4536-85EC-424870F8DB9C}"/>
    <cellStyle name="Normal 16 3 12 2" xfId="4708" xr:uid="{00000000-0005-0000-0000-0000631C0000}"/>
    <cellStyle name="Normal 16 3 12 2 10" xfId="16622" xr:uid="{00000000-0005-0000-0000-0000641C0000}"/>
    <cellStyle name="Normal 16 3 12 2 10 2" xfId="30045" xr:uid="{0D60D433-1D22-41F9-9EA3-A8D1F1BBB97A}"/>
    <cellStyle name="Normal 16 3 12 2 11" xfId="18132" xr:uid="{EBA78B7D-8F42-4F18-B89F-5CBA0435E2E9}"/>
    <cellStyle name="Normal 16 3 12 2 2" xfId="5284" xr:uid="{00000000-0005-0000-0000-0000651C0000}"/>
    <cellStyle name="Normal 16 3 12 2 2 2" xfId="9394" xr:uid="{00000000-0005-0000-0000-0000661C0000}"/>
    <cellStyle name="Normal 16 3 12 2 2 2 2" xfId="22817" xr:uid="{A33B70D0-D0E2-483A-9BDA-92FC480E90BD}"/>
    <cellStyle name="Normal 16 3 12 2 2 3" xfId="18707" xr:uid="{CCEE3199-9A60-4B70-A8F8-38CEBF51E509}"/>
    <cellStyle name="Normal 16 3 12 2 3" xfId="6306" xr:uid="{00000000-0005-0000-0000-0000671C0000}"/>
    <cellStyle name="Normal 16 3 12 2 3 2" xfId="10416" xr:uid="{00000000-0005-0000-0000-0000681C0000}"/>
    <cellStyle name="Normal 16 3 12 2 3 2 2" xfId="23839" xr:uid="{D241F6A9-928E-49D8-9E7C-2E6500BB601F}"/>
    <cellStyle name="Normal 16 3 12 2 3 3" xfId="19729" xr:uid="{1302F4E9-4517-4CA3-8E81-6C4D63CAB6F1}"/>
    <cellStyle name="Normal 16 3 12 2 4" xfId="7335" xr:uid="{00000000-0005-0000-0000-0000691C0000}"/>
    <cellStyle name="Normal 16 3 12 2 4 2" xfId="11445" xr:uid="{00000000-0005-0000-0000-00006A1C0000}"/>
    <cellStyle name="Normal 16 3 12 2 4 2 2" xfId="24868" xr:uid="{4C5FF62C-72F3-41A5-8FA4-ACECEDA8C417}"/>
    <cellStyle name="Normal 16 3 12 2 4 3" xfId="20758" xr:uid="{D9B75E15-1A6C-4FBC-A08E-7078DDA9E9C7}"/>
    <cellStyle name="Normal 16 3 12 2 5" xfId="8819" xr:uid="{00000000-0005-0000-0000-00006B1C0000}"/>
    <cellStyle name="Normal 16 3 12 2 5 2" xfId="22242" xr:uid="{DEC9F0FF-BBEE-48A8-9432-AAD2E2DE80E7}"/>
    <cellStyle name="Normal 16 3 12 2 6" xfId="12476" xr:uid="{00000000-0005-0000-0000-00006C1C0000}"/>
    <cellStyle name="Normal 16 3 12 2 6 2" xfId="25899" xr:uid="{CA564CEE-1ADC-4F41-A06C-9208C8C88986}"/>
    <cellStyle name="Normal 16 3 12 2 7" xfId="13505" xr:uid="{00000000-0005-0000-0000-00006D1C0000}"/>
    <cellStyle name="Normal 16 3 12 2 7 2" xfId="26928" xr:uid="{E456E0CC-AD3B-4237-94D4-85B65C3D0E9B}"/>
    <cellStyle name="Normal 16 3 12 2 8" xfId="14537" xr:uid="{00000000-0005-0000-0000-00006E1C0000}"/>
    <cellStyle name="Normal 16 3 12 2 8 2" xfId="27960" xr:uid="{80415CAE-FE19-4309-8C37-7C53016F7FE5}"/>
    <cellStyle name="Normal 16 3 12 2 9" xfId="15567" xr:uid="{00000000-0005-0000-0000-00006F1C0000}"/>
    <cellStyle name="Normal 16 3 12 2 9 2" xfId="28990" xr:uid="{02AA49AA-0264-450C-B023-BBFE0CFB59A7}"/>
    <cellStyle name="Normal 16 3 12 3" xfId="4359" xr:uid="{00000000-0005-0000-0000-0000701C0000}"/>
    <cellStyle name="Normal 16 3 12 3 10" xfId="16623" xr:uid="{00000000-0005-0000-0000-0000711C0000}"/>
    <cellStyle name="Normal 16 3 12 3 10 2" xfId="30046" xr:uid="{2634D302-3DD1-44D0-8C69-ADF14171601E}"/>
    <cellStyle name="Normal 16 3 12 3 11" xfId="17791" xr:uid="{9C371281-C38C-438C-B420-3982CFA254BE}"/>
    <cellStyle name="Normal 16 3 12 3 2" xfId="5285" xr:uid="{00000000-0005-0000-0000-0000721C0000}"/>
    <cellStyle name="Normal 16 3 12 3 2 2" xfId="9395" xr:uid="{00000000-0005-0000-0000-0000731C0000}"/>
    <cellStyle name="Normal 16 3 12 3 2 2 2" xfId="22818" xr:uid="{8588F1D5-6434-4460-BE08-160B6B4E8AB8}"/>
    <cellStyle name="Normal 16 3 12 3 2 3" xfId="18708" xr:uid="{C13D5EEF-954C-4701-8E72-1AD009B74D6E}"/>
    <cellStyle name="Normal 16 3 12 3 3" xfId="6307" xr:uid="{00000000-0005-0000-0000-0000741C0000}"/>
    <cellStyle name="Normal 16 3 12 3 3 2" xfId="10417" xr:uid="{00000000-0005-0000-0000-0000751C0000}"/>
    <cellStyle name="Normal 16 3 12 3 3 2 2" xfId="23840" xr:uid="{3A423EDD-1CC1-40E4-8F8C-6E731085788D}"/>
    <cellStyle name="Normal 16 3 12 3 3 3" xfId="19730" xr:uid="{153DEBC5-3201-4A70-9E34-395D65B77A14}"/>
    <cellStyle name="Normal 16 3 12 3 4" xfId="7336" xr:uid="{00000000-0005-0000-0000-0000761C0000}"/>
    <cellStyle name="Normal 16 3 12 3 4 2" xfId="11446" xr:uid="{00000000-0005-0000-0000-0000771C0000}"/>
    <cellStyle name="Normal 16 3 12 3 4 2 2" xfId="24869" xr:uid="{2F73FCE3-BCB8-4A16-BDD0-5F706465F799}"/>
    <cellStyle name="Normal 16 3 12 3 4 3" xfId="20759" xr:uid="{0E923D6F-C6FD-49BC-812A-7A33B5C3E0A6}"/>
    <cellStyle name="Normal 16 3 12 3 5" xfId="8478" xr:uid="{00000000-0005-0000-0000-0000781C0000}"/>
    <cellStyle name="Normal 16 3 12 3 5 2" xfId="21901" xr:uid="{1C458570-5E2E-49D4-983A-B2E0696CE0DB}"/>
    <cellStyle name="Normal 16 3 12 3 6" xfId="12477" xr:uid="{00000000-0005-0000-0000-0000791C0000}"/>
    <cellStyle name="Normal 16 3 12 3 6 2" xfId="25900" xr:uid="{CB83B9B9-BCEB-45AA-AE07-ECD6FF7404C9}"/>
    <cellStyle name="Normal 16 3 12 3 7" xfId="13506" xr:uid="{00000000-0005-0000-0000-00007A1C0000}"/>
    <cellStyle name="Normal 16 3 12 3 7 2" xfId="26929" xr:uid="{C9036463-E250-40D4-A7A8-15ED4A45914C}"/>
    <cellStyle name="Normal 16 3 12 3 8" xfId="14538" xr:uid="{00000000-0005-0000-0000-00007B1C0000}"/>
    <cellStyle name="Normal 16 3 12 3 8 2" xfId="27961" xr:uid="{08512053-88BA-4701-8377-D734B39288B8}"/>
    <cellStyle name="Normal 16 3 12 3 9" xfId="15568" xr:uid="{00000000-0005-0000-0000-00007C1C0000}"/>
    <cellStyle name="Normal 16 3 12 3 9 2" xfId="28991" xr:uid="{3F7BA760-0FB5-4F6F-9D94-4EBC1B81A2D9}"/>
    <cellStyle name="Normal 16 3 12 4" xfId="5283" xr:uid="{00000000-0005-0000-0000-00007D1C0000}"/>
    <cellStyle name="Normal 16 3 12 4 2" xfId="9393" xr:uid="{00000000-0005-0000-0000-00007E1C0000}"/>
    <cellStyle name="Normal 16 3 12 4 2 2" xfId="22816" xr:uid="{D752FDDC-9824-45B0-A280-BC1970D2C13D}"/>
    <cellStyle name="Normal 16 3 12 4 3" xfId="18706" xr:uid="{BCFAD601-6127-4FD5-B606-9EA32F8FE2A3}"/>
    <cellStyle name="Normal 16 3 12 5" xfId="6305" xr:uid="{00000000-0005-0000-0000-00007F1C0000}"/>
    <cellStyle name="Normal 16 3 12 5 2" xfId="10415" xr:uid="{00000000-0005-0000-0000-0000801C0000}"/>
    <cellStyle name="Normal 16 3 12 5 2 2" xfId="23838" xr:uid="{78139A5C-24C7-4BBB-974A-11E5D05B5146}"/>
    <cellStyle name="Normal 16 3 12 5 3" xfId="19728" xr:uid="{2F325B4D-A08F-4B69-9515-A84CD0F8534A}"/>
    <cellStyle name="Normal 16 3 12 6" xfId="7334" xr:uid="{00000000-0005-0000-0000-0000811C0000}"/>
    <cellStyle name="Normal 16 3 12 6 2" xfId="11444" xr:uid="{00000000-0005-0000-0000-0000821C0000}"/>
    <cellStyle name="Normal 16 3 12 6 2 2" xfId="24867" xr:uid="{452F4526-F350-4C6D-BA9F-557D36995CE3}"/>
    <cellStyle name="Normal 16 3 12 6 3" xfId="20757" xr:uid="{470CD3FB-B748-4B92-9687-8D1A4BF5ED62}"/>
    <cellStyle name="Normal 16 3 12 7" xfId="8333" xr:uid="{00000000-0005-0000-0000-0000831C0000}"/>
    <cellStyle name="Normal 16 3 12 7 2" xfId="21756" xr:uid="{38B5A9D5-03AF-4C84-A85B-A1F43263BD71}"/>
    <cellStyle name="Normal 16 3 12 8" xfId="12475" xr:uid="{00000000-0005-0000-0000-0000841C0000}"/>
    <cellStyle name="Normal 16 3 12 8 2" xfId="25898" xr:uid="{C193D02D-2763-44A9-BE65-4CC969C645A1}"/>
    <cellStyle name="Normal 16 3 12 9" xfId="13504" xr:uid="{00000000-0005-0000-0000-0000851C0000}"/>
    <cellStyle name="Normal 16 3 12 9 2" xfId="26927" xr:uid="{07FF05A0-85E7-4D84-956F-C86CFA67D157}"/>
    <cellStyle name="Normal 16 3 13" xfId="4705" xr:uid="{00000000-0005-0000-0000-0000861C0000}"/>
    <cellStyle name="Normal 16 3 13 10" xfId="16624" xr:uid="{00000000-0005-0000-0000-0000871C0000}"/>
    <cellStyle name="Normal 16 3 13 10 2" xfId="30047" xr:uid="{654B981D-318B-4AAC-A4D2-1575FE5103DF}"/>
    <cellStyle name="Normal 16 3 13 11" xfId="18129" xr:uid="{5CA6A775-C5A9-4495-8DFB-5C209D2E2589}"/>
    <cellStyle name="Normal 16 3 13 2" xfId="5286" xr:uid="{00000000-0005-0000-0000-0000881C0000}"/>
    <cellStyle name="Normal 16 3 13 2 2" xfId="9396" xr:uid="{00000000-0005-0000-0000-0000891C0000}"/>
    <cellStyle name="Normal 16 3 13 2 2 2" xfId="22819" xr:uid="{3B3B2F69-036A-48EC-AC73-88CEFA634DD0}"/>
    <cellStyle name="Normal 16 3 13 2 3" xfId="18709" xr:uid="{ED05DEBF-DE88-40FE-B843-A57466C11DD6}"/>
    <cellStyle name="Normal 16 3 13 3" xfId="6308" xr:uid="{00000000-0005-0000-0000-00008A1C0000}"/>
    <cellStyle name="Normal 16 3 13 3 2" xfId="10418" xr:uid="{00000000-0005-0000-0000-00008B1C0000}"/>
    <cellStyle name="Normal 16 3 13 3 2 2" xfId="23841" xr:uid="{9FFACE88-A8EF-4D0C-892C-60AF5A488865}"/>
    <cellStyle name="Normal 16 3 13 3 3" xfId="19731" xr:uid="{6D3AA486-6ACB-4DB4-972E-4551572073E6}"/>
    <cellStyle name="Normal 16 3 13 4" xfId="7337" xr:uid="{00000000-0005-0000-0000-00008C1C0000}"/>
    <cellStyle name="Normal 16 3 13 4 2" xfId="11447" xr:uid="{00000000-0005-0000-0000-00008D1C0000}"/>
    <cellStyle name="Normal 16 3 13 4 2 2" xfId="24870" xr:uid="{9E647FF9-FB51-4745-935D-8A33C2DD9762}"/>
    <cellStyle name="Normal 16 3 13 4 3" xfId="20760" xr:uid="{308898D5-7C07-4556-9F6D-A8EE77304C3A}"/>
    <cellStyle name="Normal 16 3 13 5" xfId="8816" xr:uid="{00000000-0005-0000-0000-00008E1C0000}"/>
    <cellStyle name="Normal 16 3 13 5 2" xfId="22239" xr:uid="{DAAA6DAF-3930-4FF9-921A-00128D1FDCA2}"/>
    <cellStyle name="Normal 16 3 13 6" xfId="12478" xr:uid="{00000000-0005-0000-0000-00008F1C0000}"/>
    <cellStyle name="Normal 16 3 13 6 2" xfId="25901" xr:uid="{C7E6F155-9FF4-4C32-989C-7EF2EDF73422}"/>
    <cellStyle name="Normal 16 3 13 7" xfId="13507" xr:uid="{00000000-0005-0000-0000-0000901C0000}"/>
    <cellStyle name="Normal 16 3 13 7 2" xfId="26930" xr:uid="{2A481201-D0E2-485E-8F2F-700D14E35621}"/>
    <cellStyle name="Normal 16 3 13 8" xfId="14539" xr:uid="{00000000-0005-0000-0000-0000911C0000}"/>
    <cellStyle name="Normal 16 3 13 8 2" xfId="27962" xr:uid="{FC9A74CF-6DB6-4F39-8C5E-CE9327404C70}"/>
    <cellStyle name="Normal 16 3 13 9" xfId="15569" xr:uid="{00000000-0005-0000-0000-0000921C0000}"/>
    <cellStyle name="Normal 16 3 13 9 2" xfId="28992" xr:uid="{6D6FE1AF-26AE-4289-9D22-07DAB9968F0F}"/>
    <cellStyle name="Normal 16 3 14" xfId="4356" xr:uid="{00000000-0005-0000-0000-0000931C0000}"/>
    <cellStyle name="Normal 16 3 14 10" xfId="16625" xr:uid="{00000000-0005-0000-0000-0000941C0000}"/>
    <cellStyle name="Normal 16 3 14 10 2" xfId="30048" xr:uid="{F4ECF3A4-B1DC-4CDE-8F99-9A4474264759}"/>
    <cellStyle name="Normal 16 3 14 11" xfId="17788" xr:uid="{64CCE8A7-C250-48A1-B14B-B60759311231}"/>
    <cellStyle name="Normal 16 3 14 2" xfId="5287" xr:uid="{00000000-0005-0000-0000-0000951C0000}"/>
    <cellStyle name="Normal 16 3 14 2 2" xfId="9397" xr:uid="{00000000-0005-0000-0000-0000961C0000}"/>
    <cellStyle name="Normal 16 3 14 2 2 2" xfId="22820" xr:uid="{36377815-2BFA-49D2-B29F-84FB903FDEB1}"/>
    <cellStyle name="Normal 16 3 14 2 3" xfId="18710" xr:uid="{21759FB1-E739-438E-92F4-BDF3D3FD534C}"/>
    <cellStyle name="Normal 16 3 14 3" xfId="6309" xr:uid="{00000000-0005-0000-0000-0000971C0000}"/>
    <cellStyle name="Normal 16 3 14 3 2" xfId="10419" xr:uid="{00000000-0005-0000-0000-0000981C0000}"/>
    <cellStyle name="Normal 16 3 14 3 2 2" xfId="23842" xr:uid="{47FC4313-311F-4626-935D-D4D21E132CC9}"/>
    <cellStyle name="Normal 16 3 14 3 3" xfId="19732" xr:uid="{40F9DEEB-D54A-48D2-8B4F-F783E64902F0}"/>
    <cellStyle name="Normal 16 3 14 4" xfId="7338" xr:uid="{00000000-0005-0000-0000-0000991C0000}"/>
    <cellStyle name="Normal 16 3 14 4 2" xfId="11448" xr:uid="{00000000-0005-0000-0000-00009A1C0000}"/>
    <cellStyle name="Normal 16 3 14 4 2 2" xfId="24871" xr:uid="{E338F363-A7F0-4F47-A997-DB01A619B2B5}"/>
    <cellStyle name="Normal 16 3 14 4 3" xfId="20761" xr:uid="{9670E8D4-9D14-4BFE-923B-B2FA69209068}"/>
    <cellStyle name="Normal 16 3 14 5" xfId="8475" xr:uid="{00000000-0005-0000-0000-00009B1C0000}"/>
    <cellStyle name="Normal 16 3 14 5 2" xfId="21898" xr:uid="{21CB027F-8792-48FC-BF41-2520CE48C462}"/>
    <cellStyle name="Normal 16 3 14 6" xfId="12479" xr:uid="{00000000-0005-0000-0000-00009C1C0000}"/>
    <cellStyle name="Normal 16 3 14 6 2" xfId="25902" xr:uid="{6E9F498A-C22A-4D60-AABC-30BEB93E6CF9}"/>
    <cellStyle name="Normal 16 3 14 7" xfId="13508" xr:uid="{00000000-0005-0000-0000-00009D1C0000}"/>
    <cellStyle name="Normal 16 3 14 7 2" xfId="26931" xr:uid="{F2D7422B-92F6-4247-A860-CB0B56312755}"/>
    <cellStyle name="Normal 16 3 14 8" xfId="14540" xr:uid="{00000000-0005-0000-0000-00009E1C0000}"/>
    <cellStyle name="Normal 16 3 14 8 2" xfId="27963" xr:uid="{856720A9-7E05-4462-8FF9-C7BD2EF7509B}"/>
    <cellStyle name="Normal 16 3 14 9" xfId="15570" xr:uid="{00000000-0005-0000-0000-00009F1C0000}"/>
    <cellStyle name="Normal 16 3 14 9 2" xfId="28993" xr:uid="{CB78A29F-9DF3-4A88-BD41-212F342434F3}"/>
    <cellStyle name="Normal 16 3 15" xfId="5276" xr:uid="{00000000-0005-0000-0000-0000A01C0000}"/>
    <cellStyle name="Normal 16 3 15 2" xfId="9386" xr:uid="{00000000-0005-0000-0000-0000A11C0000}"/>
    <cellStyle name="Normal 16 3 15 2 2" xfId="22809" xr:uid="{4741DBF2-9AE6-4C3F-AA9E-2E9B4C9FDFC8}"/>
    <cellStyle name="Normal 16 3 15 3" xfId="18699" xr:uid="{6692959B-08E4-4B9B-A2A4-56126CF1FB75}"/>
    <cellStyle name="Normal 16 3 16" xfId="6298" xr:uid="{00000000-0005-0000-0000-0000A21C0000}"/>
    <cellStyle name="Normal 16 3 16 2" xfId="10408" xr:uid="{00000000-0005-0000-0000-0000A31C0000}"/>
    <cellStyle name="Normal 16 3 16 2 2" xfId="23831" xr:uid="{5214E0A0-6915-4237-9956-3B4DACB834B6}"/>
    <cellStyle name="Normal 16 3 16 3" xfId="19721" xr:uid="{680DC56A-4FC1-40E6-B2C8-6799827EC32E}"/>
    <cellStyle name="Normal 16 3 17" xfId="7327" xr:uid="{00000000-0005-0000-0000-0000A41C0000}"/>
    <cellStyle name="Normal 16 3 17 2" xfId="11437" xr:uid="{00000000-0005-0000-0000-0000A51C0000}"/>
    <cellStyle name="Normal 16 3 17 2 2" xfId="24860" xr:uid="{AAB8332E-ABDC-4DD5-B18E-FFF0A3BCB9CC}"/>
    <cellStyle name="Normal 16 3 17 3" xfId="20750" xr:uid="{E0B8D2BF-E6FA-41CA-979E-14B385992E3B}"/>
    <cellStyle name="Normal 16 3 18" xfId="8035" xr:uid="{00000000-0005-0000-0000-0000A61C0000}"/>
    <cellStyle name="Normal 16 3 18 2" xfId="21458" xr:uid="{3EB1A9BA-63D4-4660-971C-F93ADBF16EDA}"/>
    <cellStyle name="Normal 16 3 19" xfId="12468" xr:uid="{00000000-0005-0000-0000-0000A71C0000}"/>
    <cellStyle name="Normal 16 3 19 2" xfId="25891" xr:uid="{40F5F781-D0F2-46DF-BBFE-D3447CFC2A91}"/>
    <cellStyle name="Normal 16 3 2" xfId="2016" xr:uid="{00000000-0005-0000-0000-0000A81C0000}"/>
    <cellStyle name="Normal 16 3 20" xfId="13497" xr:uid="{00000000-0005-0000-0000-0000A91C0000}"/>
    <cellStyle name="Normal 16 3 20 2" xfId="26920" xr:uid="{11BB9719-7D04-4BA1-82A8-70A4AB373400}"/>
    <cellStyle name="Normal 16 3 21" xfId="14529" xr:uid="{00000000-0005-0000-0000-0000AA1C0000}"/>
    <cellStyle name="Normal 16 3 21 2" xfId="27952" xr:uid="{F0068177-F1EE-487A-8EC4-E9985E3667E9}"/>
    <cellStyle name="Normal 16 3 22" xfId="15559" xr:uid="{00000000-0005-0000-0000-0000AB1C0000}"/>
    <cellStyle name="Normal 16 3 22 2" xfId="28982" xr:uid="{F7E2A882-63C1-40E2-9638-F8987A4EB571}"/>
    <cellStyle name="Normal 16 3 23" xfId="16614" xr:uid="{00000000-0005-0000-0000-0000AC1C0000}"/>
    <cellStyle name="Normal 16 3 23 2" xfId="30037" xr:uid="{3758DA0D-EDE8-4947-B02D-AD28CC52316D}"/>
    <cellStyle name="Normal 16 3 24" xfId="17324" xr:uid="{973547B5-60C7-45F3-94B7-3ED138674097}"/>
    <cellStyle name="Normal 16 3 3" xfId="2452" xr:uid="{00000000-0005-0000-0000-0000AD1C0000}"/>
    <cellStyle name="Normal 16 3 4" xfId="2764" xr:uid="{00000000-0005-0000-0000-0000AE1C0000}"/>
    <cellStyle name="Normal 16 3 5" xfId="2936" xr:uid="{00000000-0005-0000-0000-0000AF1C0000}"/>
    <cellStyle name="Normal 16 3 6" xfId="2975" xr:uid="{00000000-0005-0000-0000-0000B01C0000}"/>
    <cellStyle name="Normal 16 3 6 10" xfId="13509" xr:uid="{00000000-0005-0000-0000-0000B11C0000}"/>
    <cellStyle name="Normal 16 3 6 10 2" xfId="26932" xr:uid="{6A9C7161-9C48-423A-91C3-10B95C196DF6}"/>
    <cellStyle name="Normal 16 3 6 11" xfId="14541" xr:uid="{00000000-0005-0000-0000-0000B21C0000}"/>
    <cellStyle name="Normal 16 3 6 11 2" xfId="27964" xr:uid="{5FF832E9-6581-4251-A3A9-EB9AB1397D10}"/>
    <cellStyle name="Normal 16 3 6 12" xfId="15571" xr:uid="{00000000-0005-0000-0000-0000B31C0000}"/>
    <cellStyle name="Normal 16 3 6 12 2" xfId="28994" xr:uid="{41C0109A-D8A2-4C99-A354-892E3378B25F}"/>
    <cellStyle name="Normal 16 3 6 13" xfId="16626" xr:uid="{00000000-0005-0000-0000-0000B41C0000}"/>
    <cellStyle name="Normal 16 3 6 13 2" xfId="30049" xr:uid="{8C2D2CE9-0E98-4024-929F-1E1707C2AA95}"/>
    <cellStyle name="Normal 16 3 6 14" xfId="17380" xr:uid="{88B40C3B-ABF3-4C1A-89B6-171BABCB1AF5}"/>
    <cellStyle name="Normal 16 3 6 2" xfId="3441" xr:uid="{00000000-0005-0000-0000-0000B51C0000}"/>
    <cellStyle name="Normal 16 3 6 3" xfId="4709" xr:uid="{00000000-0005-0000-0000-0000B61C0000}"/>
    <cellStyle name="Normal 16 3 6 3 10" xfId="16627" xr:uid="{00000000-0005-0000-0000-0000B71C0000}"/>
    <cellStyle name="Normal 16 3 6 3 10 2" xfId="30050" xr:uid="{B5059914-3FA2-48DC-B08C-3B6A66FF1EF6}"/>
    <cellStyle name="Normal 16 3 6 3 11" xfId="18133" xr:uid="{2C6DA40B-76BD-49F3-BF50-46F705A10467}"/>
    <cellStyle name="Normal 16 3 6 3 2" xfId="5289" xr:uid="{00000000-0005-0000-0000-0000B81C0000}"/>
    <cellStyle name="Normal 16 3 6 3 2 2" xfId="9399" xr:uid="{00000000-0005-0000-0000-0000B91C0000}"/>
    <cellStyle name="Normal 16 3 6 3 2 2 2" xfId="22822" xr:uid="{9D962AA6-32B9-4508-A703-E8AD2849AA01}"/>
    <cellStyle name="Normal 16 3 6 3 2 3" xfId="18712" xr:uid="{F132673F-5B5C-453A-A69B-53A4578F96B9}"/>
    <cellStyle name="Normal 16 3 6 3 3" xfId="6311" xr:uid="{00000000-0005-0000-0000-0000BA1C0000}"/>
    <cellStyle name="Normal 16 3 6 3 3 2" xfId="10421" xr:uid="{00000000-0005-0000-0000-0000BB1C0000}"/>
    <cellStyle name="Normal 16 3 6 3 3 2 2" xfId="23844" xr:uid="{91A4D020-6CA1-4EEB-9999-907B3FC1EC6D}"/>
    <cellStyle name="Normal 16 3 6 3 3 3" xfId="19734" xr:uid="{41DA82C1-BCBA-49AC-963E-E0860E55770A}"/>
    <cellStyle name="Normal 16 3 6 3 4" xfId="7340" xr:uid="{00000000-0005-0000-0000-0000BC1C0000}"/>
    <cellStyle name="Normal 16 3 6 3 4 2" xfId="11450" xr:uid="{00000000-0005-0000-0000-0000BD1C0000}"/>
    <cellStyle name="Normal 16 3 6 3 4 2 2" xfId="24873" xr:uid="{7966F108-DA53-4E17-B021-3334660C48DC}"/>
    <cellStyle name="Normal 16 3 6 3 4 3" xfId="20763" xr:uid="{7D7F82B3-BF8D-472C-A58D-6222C0930D19}"/>
    <cellStyle name="Normal 16 3 6 3 5" xfId="8820" xr:uid="{00000000-0005-0000-0000-0000BE1C0000}"/>
    <cellStyle name="Normal 16 3 6 3 5 2" xfId="22243" xr:uid="{6FD6A89F-FD8B-4B68-8797-F6DDFFF8786C}"/>
    <cellStyle name="Normal 16 3 6 3 6" xfId="12481" xr:uid="{00000000-0005-0000-0000-0000BF1C0000}"/>
    <cellStyle name="Normal 16 3 6 3 6 2" xfId="25904" xr:uid="{B78F4350-1F18-4F77-AA63-F4F194AA1AB8}"/>
    <cellStyle name="Normal 16 3 6 3 7" xfId="13510" xr:uid="{00000000-0005-0000-0000-0000C01C0000}"/>
    <cellStyle name="Normal 16 3 6 3 7 2" xfId="26933" xr:uid="{D8968283-1159-48BD-9980-F24899CDB925}"/>
    <cellStyle name="Normal 16 3 6 3 8" xfId="14542" xr:uid="{00000000-0005-0000-0000-0000C11C0000}"/>
    <cellStyle name="Normal 16 3 6 3 8 2" xfId="27965" xr:uid="{A34E6A15-5574-46B9-A738-B5DA8AA176B3}"/>
    <cellStyle name="Normal 16 3 6 3 9" xfId="15572" xr:uid="{00000000-0005-0000-0000-0000C21C0000}"/>
    <cellStyle name="Normal 16 3 6 3 9 2" xfId="28995" xr:uid="{BAE27CB7-8428-4C83-A88A-AED455BEE7F4}"/>
    <cellStyle name="Normal 16 3 6 4" xfId="4360" xr:uid="{00000000-0005-0000-0000-0000C31C0000}"/>
    <cellStyle name="Normal 16 3 6 4 10" xfId="16628" xr:uid="{00000000-0005-0000-0000-0000C41C0000}"/>
    <cellStyle name="Normal 16 3 6 4 10 2" xfId="30051" xr:uid="{9110046E-E5FA-4304-B3CE-4855EC27571C}"/>
    <cellStyle name="Normal 16 3 6 4 11" xfId="17792" xr:uid="{E5D0DD97-F155-4F16-9F69-28E39F89FBA4}"/>
    <cellStyle name="Normal 16 3 6 4 2" xfId="5290" xr:uid="{00000000-0005-0000-0000-0000C51C0000}"/>
    <cellStyle name="Normal 16 3 6 4 2 2" xfId="9400" xr:uid="{00000000-0005-0000-0000-0000C61C0000}"/>
    <cellStyle name="Normal 16 3 6 4 2 2 2" xfId="22823" xr:uid="{2B8B87C9-5E07-417B-B980-5BED7AA2E7E1}"/>
    <cellStyle name="Normal 16 3 6 4 2 3" xfId="18713" xr:uid="{0F33FD2B-F21C-4054-BBB8-5752021BB2D4}"/>
    <cellStyle name="Normal 16 3 6 4 3" xfId="6312" xr:uid="{00000000-0005-0000-0000-0000C71C0000}"/>
    <cellStyle name="Normal 16 3 6 4 3 2" xfId="10422" xr:uid="{00000000-0005-0000-0000-0000C81C0000}"/>
    <cellStyle name="Normal 16 3 6 4 3 2 2" xfId="23845" xr:uid="{081043DC-B15D-4D53-933A-81FC2F89BA0B}"/>
    <cellStyle name="Normal 16 3 6 4 3 3" xfId="19735" xr:uid="{622BCA5C-3F6F-4A68-9EE7-3EC7CEC2588B}"/>
    <cellStyle name="Normal 16 3 6 4 4" xfId="7341" xr:uid="{00000000-0005-0000-0000-0000C91C0000}"/>
    <cellStyle name="Normal 16 3 6 4 4 2" xfId="11451" xr:uid="{00000000-0005-0000-0000-0000CA1C0000}"/>
    <cellStyle name="Normal 16 3 6 4 4 2 2" xfId="24874" xr:uid="{D1CCC17E-3780-4A7A-9072-43514DB20EA4}"/>
    <cellStyle name="Normal 16 3 6 4 4 3" xfId="20764" xr:uid="{ACEE7B5F-7270-40F6-AF92-C4EB10B50170}"/>
    <cellStyle name="Normal 16 3 6 4 5" xfId="8479" xr:uid="{00000000-0005-0000-0000-0000CB1C0000}"/>
    <cellStyle name="Normal 16 3 6 4 5 2" xfId="21902" xr:uid="{1FE71E49-F997-4724-B339-FDBAAFEFB5E6}"/>
    <cellStyle name="Normal 16 3 6 4 6" xfId="12482" xr:uid="{00000000-0005-0000-0000-0000CC1C0000}"/>
    <cellStyle name="Normal 16 3 6 4 6 2" xfId="25905" xr:uid="{D6BA12D6-3515-4531-B46C-644C344C69F3}"/>
    <cellStyle name="Normal 16 3 6 4 7" xfId="13511" xr:uid="{00000000-0005-0000-0000-0000CD1C0000}"/>
    <cellStyle name="Normal 16 3 6 4 7 2" xfId="26934" xr:uid="{F5F4BA52-DF65-4A6F-B6DB-FF0E261ECFBC}"/>
    <cellStyle name="Normal 16 3 6 4 8" xfId="14543" xr:uid="{00000000-0005-0000-0000-0000CE1C0000}"/>
    <cellStyle name="Normal 16 3 6 4 8 2" xfId="27966" xr:uid="{0030B56C-194C-4D0B-8898-0DA2BD038E21}"/>
    <cellStyle name="Normal 16 3 6 4 9" xfId="15573" xr:uid="{00000000-0005-0000-0000-0000CF1C0000}"/>
    <cellStyle name="Normal 16 3 6 4 9 2" xfId="28996" xr:uid="{B63F934E-2953-4C3A-9D5D-BC80EC701DB2}"/>
    <cellStyle name="Normal 16 3 6 5" xfId="5288" xr:uid="{00000000-0005-0000-0000-0000D01C0000}"/>
    <cellStyle name="Normal 16 3 6 5 2" xfId="9398" xr:uid="{00000000-0005-0000-0000-0000D11C0000}"/>
    <cellStyle name="Normal 16 3 6 5 2 2" xfId="22821" xr:uid="{32106DCC-9E71-44C3-810D-DF3370CC7847}"/>
    <cellStyle name="Normal 16 3 6 5 3" xfId="18711" xr:uid="{5C2ABB36-36CA-45F2-8AF9-7A76D60CD288}"/>
    <cellStyle name="Normal 16 3 6 6" xfId="6310" xr:uid="{00000000-0005-0000-0000-0000D21C0000}"/>
    <cellStyle name="Normal 16 3 6 6 2" xfId="10420" xr:uid="{00000000-0005-0000-0000-0000D31C0000}"/>
    <cellStyle name="Normal 16 3 6 6 2 2" xfId="23843" xr:uid="{1905F8A3-CDE0-4037-A641-B6E3C97F6D54}"/>
    <cellStyle name="Normal 16 3 6 6 3" xfId="19733" xr:uid="{4A4AF6AE-F3F3-4211-BE08-EAE1ADCA4D07}"/>
    <cellStyle name="Normal 16 3 6 7" xfId="7339" xr:uid="{00000000-0005-0000-0000-0000D41C0000}"/>
    <cellStyle name="Normal 16 3 6 7 2" xfId="11449" xr:uid="{00000000-0005-0000-0000-0000D51C0000}"/>
    <cellStyle name="Normal 16 3 6 7 2 2" xfId="24872" xr:uid="{75741B33-44C0-4DA0-B2AD-F9309ADA0F7F}"/>
    <cellStyle name="Normal 16 3 6 7 3" xfId="20762" xr:uid="{0A15BE30-189C-4109-BDDC-AA5F091C050C}"/>
    <cellStyle name="Normal 16 3 6 8" xfId="8077" xr:uid="{00000000-0005-0000-0000-0000D61C0000}"/>
    <cellStyle name="Normal 16 3 6 8 2" xfId="21500" xr:uid="{AB21ADD1-6350-42AD-9E0B-F90757D43AE9}"/>
    <cellStyle name="Normal 16 3 6 9" xfId="12480" xr:uid="{00000000-0005-0000-0000-0000D71C0000}"/>
    <cellStyle name="Normal 16 3 6 9 2" xfId="25903" xr:uid="{9F149477-9E48-441B-871C-C332ECF0E91D}"/>
    <cellStyle name="Normal 16 3 7" xfId="3442" xr:uid="{00000000-0005-0000-0000-0000D81C0000}"/>
    <cellStyle name="Normal 16 3 8" xfId="3443" xr:uid="{00000000-0005-0000-0000-0000D91C0000}"/>
    <cellStyle name="Normal 16 3 9" xfId="3444" xr:uid="{00000000-0005-0000-0000-0000DA1C0000}"/>
    <cellStyle name="Normal 16 3 9 10" xfId="14544" xr:uid="{00000000-0005-0000-0000-0000DB1C0000}"/>
    <cellStyle name="Normal 16 3 9 10 2" xfId="27967" xr:uid="{FA6BE7DD-354D-41C4-B8A9-CF430663600F}"/>
    <cellStyle name="Normal 16 3 9 11" xfId="15574" xr:uid="{00000000-0005-0000-0000-0000DC1C0000}"/>
    <cellStyle name="Normal 16 3 9 11 2" xfId="28997" xr:uid="{22788641-7189-4DCB-AD9E-0195109BD79C}"/>
    <cellStyle name="Normal 16 3 9 12" xfId="16629" xr:uid="{00000000-0005-0000-0000-0000DD1C0000}"/>
    <cellStyle name="Normal 16 3 9 12 2" xfId="30052" xr:uid="{B4E3AB10-6703-4B0C-8B92-117994D67D45}"/>
    <cellStyle name="Normal 16 3 9 13" xfId="17492" xr:uid="{05B2E7D0-28C2-49BE-9B0B-E9C6EB8489D3}"/>
    <cellStyle name="Normal 16 3 9 2" xfId="4710" xr:uid="{00000000-0005-0000-0000-0000DE1C0000}"/>
    <cellStyle name="Normal 16 3 9 2 10" xfId="16630" xr:uid="{00000000-0005-0000-0000-0000DF1C0000}"/>
    <cellStyle name="Normal 16 3 9 2 10 2" xfId="30053" xr:uid="{83311D3C-3471-4443-8EF1-2CFBF449F442}"/>
    <cellStyle name="Normal 16 3 9 2 11" xfId="18134" xr:uid="{815F43FD-1E9C-4F64-921D-40A08FB9D4BB}"/>
    <cellStyle name="Normal 16 3 9 2 2" xfId="5292" xr:uid="{00000000-0005-0000-0000-0000E01C0000}"/>
    <cellStyle name="Normal 16 3 9 2 2 2" xfId="9402" xr:uid="{00000000-0005-0000-0000-0000E11C0000}"/>
    <cellStyle name="Normal 16 3 9 2 2 2 2" xfId="22825" xr:uid="{62F83691-E3EE-4CD9-9EA8-782A733C037D}"/>
    <cellStyle name="Normal 16 3 9 2 2 3" xfId="18715" xr:uid="{4D6644AD-6376-4F59-BF55-A25684B06978}"/>
    <cellStyle name="Normal 16 3 9 2 3" xfId="6314" xr:uid="{00000000-0005-0000-0000-0000E21C0000}"/>
    <cellStyle name="Normal 16 3 9 2 3 2" xfId="10424" xr:uid="{00000000-0005-0000-0000-0000E31C0000}"/>
    <cellStyle name="Normal 16 3 9 2 3 2 2" xfId="23847" xr:uid="{C334FD2D-5437-424E-8785-189264077805}"/>
    <cellStyle name="Normal 16 3 9 2 3 3" xfId="19737" xr:uid="{38C9CF5B-387D-4447-AD87-F6DD2650119E}"/>
    <cellStyle name="Normal 16 3 9 2 4" xfId="7343" xr:uid="{00000000-0005-0000-0000-0000E41C0000}"/>
    <cellStyle name="Normal 16 3 9 2 4 2" xfId="11453" xr:uid="{00000000-0005-0000-0000-0000E51C0000}"/>
    <cellStyle name="Normal 16 3 9 2 4 2 2" xfId="24876" xr:uid="{8AAB4679-7A0B-41F3-9FEC-A6E1DE23AFD4}"/>
    <cellStyle name="Normal 16 3 9 2 4 3" xfId="20766" xr:uid="{61064AED-4E39-4724-98B1-25164BD907A4}"/>
    <cellStyle name="Normal 16 3 9 2 5" xfId="8821" xr:uid="{00000000-0005-0000-0000-0000E61C0000}"/>
    <cellStyle name="Normal 16 3 9 2 5 2" xfId="22244" xr:uid="{C6B6F222-BBC5-4B36-BE4B-2BAEE9CDD913}"/>
    <cellStyle name="Normal 16 3 9 2 6" xfId="12484" xr:uid="{00000000-0005-0000-0000-0000E71C0000}"/>
    <cellStyle name="Normal 16 3 9 2 6 2" xfId="25907" xr:uid="{CD931134-CA83-4ECA-8485-81D35582EB32}"/>
    <cellStyle name="Normal 16 3 9 2 7" xfId="13513" xr:uid="{00000000-0005-0000-0000-0000E81C0000}"/>
    <cellStyle name="Normal 16 3 9 2 7 2" xfId="26936" xr:uid="{089C6B17-48B0-4112-A0C2-358BBC35A589}"/>
    <cellStyle name="Normal 16 3 9 2 8" xfId="14545" xr:uid="{00000000-0005-0000-0000-0000E91C0000}"/>
    <cellStyle name="Normal 16 3 9 2 8 2" xfId="27968" xr:uid="{92AD3481-7195-4D91-917C-86B0114FF7B3}"/>
    <cellStyle name="Normal 16 3 9 2 9" xfId="15575" xr:uid="{00000000-0005-0000-0000-0000EA1C0000}"/>
    <cellStyle name="Normal 16 3 9 2 9 2" xfId="28998" xr:uid="{1B8EBAB9-D761-4C61-86F7-788F3461C215}"/>
    <cellStyle name="Normal 16 3 9 3" xfId="4361" xr:uid="{00000000-0005-0000-0000-0000EB1C0000}"/>
    <cellStyle name="Normal 16 3 9 3 10" xfId="16631" xr:uid="{00000000-0005-0000-0000-0000EC1C0000}"/>
    <cellStyle name="Normal 16 3 9 3 10 2" xfId="30054" xr:uid="{F716AEB9-9B21-4C1C-9C55-04A1A0DFFCFD}"/>
    <cellStyle name="Normal 16 3 9 3 11" xfId="17793" xr:uid="{EF69AE3F-1233-4287-B6B7-47BAFBDEEDF2}"/>
    <cellStyle name="Normal 16 3 9 3 2" xfId="5293" xr:uid="{00000000-0005-0000-0000-0000ED1C0000}"/>
    <cellStyle name="Normal 16 3 9 3 2 2" xfId="9403" xr:uid="{00000000-0005-0000-0000-0000EE1C0000}"/>
    <cellStyle name="Normal 16 3 9 3 2 2 2" xfId="22826" xr:uid="{24B8F151-7E55-42CE-8325-8DD4EA3C37F9}"/>
    <cellStyle name="Normal 16 3 9 3 2 3" xfId="18716" xr:uid="{85060FA8-D0D8-4504-B2B8-6B147A26C235}"/>
    <cellStyle name="Normal 16 3 9 3 3" xfId="6315" xr:uid="{00000000-0005-0000-0000-0000EF1C0000}"/>
    <cellStyle name="Normal 16 3 9 3 3 2" xfId="10425" xr:uid="{00000000-0005-0000-0000-0000F01C0000}"/>
    <cellStyle name="Normal 16 3 9 3 3 2 2" xfId="23848" xr:uid="{22B06D6F-E36A-42A6-AE7B-385408E039A1}"/>
    <cellStyle name="Normal 16 3 9 3 3 3" xfId="19738" xr:uid="{B95200DA-2E85-4AF5-A2AD-F9FB374D41AC}"/>
    <cellStyle name="Normal 16 3 9 3 4" xfId="7344" xr:uid="{00000000-0005-0000-0000-0000F11C0000}"/>
    <cellStyle name="Normal 16 3 9 3 4 2" xfId="11454" xr:uid="{00000000-0005-0000-0000-0000F21C0000}"/>
    <cellStyle name="Normal 16 3 9 3 4 2 2" xfId="24877" xr:uid="{ECBFF060-FFB7-47E3-A54A-952B4FD6634B}"/>
    <cellStyle name="Normal 16 3 9 3 4 3" xfId="20767" xr:uid="{A0CE70F0-9C53-45D2-948A-23221038F34A}"/>
    <cellStyle name="Normal 16 3 9 3 5" xfId="8480" xr:uid="{00000000-0005-0000-0000-0000F31C0000}"/>
    <cellStyle name="Normal 16 3 9 3 5 2" xfId="21903" xr:uid="{18311678-2B23-468E-A36A-752F31C1D47D}"/>
    <cellStyle name="Normal 16 3 9 3 6" xfId="12485" xr:uid="{00000000-0005-0000-0000-0000F41C0000}"/>
    <cellStyle name="Normal 16 3 9 3 6 2" xfId="25908" xr:uid="{B8623439-BEA4-42B6-843A-F2409DA36A79}"/>
    <cellStyle name="Normal 16 3 9 3 7" xfId="13514" xr:uid="{00000000-0005-0000-0000-0000F51C0000}"/>
    <cellStyle name="Normal 16 3 9 3 7 2" xfId="26937" xr:uid="{5136D398-B043-4C5E-9307-D1C815517179}"/>
    <cellStyle name="Normal 16 3 9 3 8" xfId="14546" xr:uid="{00000000-0005-0000-0000-0000F61C0000}"/>
    <cellStyle name="Normal 16 3 9 3 8 2" xfId="27969" xr:uid="{0986D3A7-5CC6-4559-9B8D-CE6F7A58C1B1}"/>
    <cellStyle name="Normal 16 3 9 3 9" xfId="15576" xr:uid="{00000000-0005-0000-0000-0000F71C0000}"/>
    <cellStyle name="Normal 16 3 9 3 9 2" xfId="28999" xr:uid="{A837283E-31F2-4115-94B4-2D0DB2F6E7C4}"/>
    <cellStyle name="Normal 16 3 9 4" xfId="5291" xr:uid="{00000000-0005-0000-0000-0000F81C0000}"/>
    <cellStyle name="Normal 16 3 9 4 2" xfId="9401" xr:uid="{00000000-0005-0000-0000-0000F91C0000}"/>
    <cellStyle name="Normal 16 3 9 4 2 2" xfId="22824" xr:uid="{AD140C4E-5609-45FB-8925-984340FE0685}"/>
    <cellStyle name="Normal 16 3 9 4 3" xfId="18714" xr:uid="{29FE500A-446F-4E59-A7EE-2CB18E637676}"/>
    <cellStyle name="Normal 16 3 9 5" xfId="6313" xr:uid="{00000000-0005-0000-0000-0000FA1C0000}"/>
    <cellStyle name="Normal 16 3 9 5 2" xfId="10423" xr:uid="{00000000-0005-0000-0000-0000FB1C0000}"/>
    <cellStyle name="Normal 16 3 9 5 2 2" xfId="23846" xr:uid="{61BB8ED0-6EAB-4F6B-B357-04674F6C5663}"/>
    <cellStyle name="Normal 16 3 9 5 3" xfId="19736" xr:uid="{7108F18B-CCB3-4206-9BF7-6A6738DADC9B}"/>
    <cellStyle name="Normal 16 3 9 6" xfId="7342" xr:uid="{00000000-0005-0000-0000-0000FC1C0000}"/>
    <cellStyle name="Normal 16 3 9 6 2" xfId="11452" xr:uid="{00000000-0005-0000-0000-0000FD1C0000}"/>
    <cellStyle name="Normal 16 3 9 6 2 2" xfId="24875" xr:uid="{C81C13A5-E3C6-45E7-90C4-84967D453540}"/>
    <cellStyle name="Normal 16 3 9 6 3" xfId="20765" xr:uid="{7DC2E3BD-F1B9-418C-916B-42314AF60CB1}"/>
    <cellStyle name="Normal 16 3 9 7" xfId="8179" xr:uid="{00000000-0005-0000-0000-0000FE1C0000}"/>
    <cellStyle name="Normal 16 3 9 7 2" xfId="21602" xr:uid="{09DEF7AA-F2D3-429C-A66A-3F97B3EB1408}"/>
    <cellStyle name="Normal 16 3 9 8" xfId="12483" xr:uid="{00000000-0005-0000-0000-0000FF1C0000}"/>
    <cellStyle name="Normal 16 3 9 8 2" xfId="25906" xr:uid="{5CC82DF1-2CB6-4F2E-8295-F31394967337}"/>
    <cellStyle name="Normal 16 3 9 9" xfId="13512" xr:uid="{00000000-0005-0000-0000-0000001D0000}"/>
    <cellStyle name="Normal 16 3 9 9 2" xfId="26935" xr:uid="{6A111007-F85D-4250-A811-79D04A67EA66}"/>
    <cellStyle name="Normal 16 4" xfId="1224" xr:uid="{00000000-0005-0000-0000-0000011D0000}"/>
    <cellStyle name="Normal 16 4 10" xfId="7345" xr:uid="{00000000-0005-0000-0000-0000021D0000}"/>
    <cellStyle name="Normal 16 4 10 2" xfId="11455" xr:uid="{00000000-0005-0000-0000-0000031D0000}"/>
    <cellStyle name="Normal 16 4 10 2 2" xfId="24878" xr:uid="{4FDBCD24-9476-4438-B71F-8B5A873C5888}"/>
    <cellStyle name="Normal 16 4 10 3" xfId="20768" xr:uid="{681AB351-F795-496C-A7FD-12294F023268}"/>
    <cellStyle name="Normal 16 4 11" xfId="8030" xr:uid="{00000000-0005-0000-0000-0000041D0000}"/>
    <cellStyle name="Normal 16 4 11 2" xfId="21453" xr:uid="{3336B985-F693-40F9-BEF2-A4115B92619E}"/>
    <cellStyle name="Normal 16 4 12" xfId="12486" xr:uid="{00000000-0005-0000-0000-0000051D0000}"/>
    <cellStyle name="Normal 16 4 12 2" xfId="25909" xr:uid="{EFC016DC-6B68-4B62-9150-8CD1347E14A7}"/>
    <cellStyle name="Normal 16 4 13" xfId="13515" xr:uid="{00000000-0005-0000-0000-0000061D0000}"/>
    <cellStyle name="Normal 16 4 13 2" xfId="26938" xr:uid="{143786F3-5937-42B0-BB35-F456C88B0BD1}"/>
    <cellStyle name="Normal 16 4 14" xfId="14547" xr:uid="{00000000-0005-0000-0000-0000071D0000}"/>
    <cellStyle name="Normal 16 4 14 2" xfId="27970" xr:uid="{0442833B-0C95-4DD9-A1DA-3A52BE30E0F7}"/>
    <cellStyle name="Normal 16 4 15" xfId="15577" xr:uid="{00000000-0005-0000-0000-0000081D0000}"/>
    <cellStyle name="Normal 16 4 15 2" xfId="29000" xr:uid="{F6B78BC6-D65B-4A33-9A22-7FDF1CE73B09}"/>
    <cellStyle name="Normal 16 4 16" xfId="16632" xr:uid="{00000000-0005-0000-0000-0000091D0000}"/>
    <cellStyle name="Normal 16 4 16 2" xfId="30055" xr:uid="{E19FEFE7-BD1E-47DE-ADF5-E5424309FFEE}"/>
    <cellStyle name="Normal 16 4 17" xfId="17319" xr:uid="{98800015-23EC-495F-B5E2-7D6588A11E71}"/>
    <cellStyle name="Normal 16 4 2" xfId="2970" xr:uid="{00000000-0005-0000-0000-00000A1D0000}"/>
    <cellStyle name="Normal 16 4 2 10" xfId="13516" xr:uid="{00000000-0005-0000-0000-00000B1D0000}"/>
    <cellStyle name="Normal 16 4 2 10 2" xfId="26939" xr:uid="{1E4621E7-825A-4A63-9038-02279DB2C123}"/>
    <cellStyle name="Normal 16 4 2 11" xfId="14548" xr:uid="{00000000-0005-0000-0000-00000C1D0000}"/>
    <cellStyle name="Normal 16 4 2 11 2" xfId="27971" xr:uid="{9D4B8702-1FD7-4706-AB53-7AEA6F6E1EE2}"/>
    <cellStyle name="Normal 16 4 2 12" xfId="15578" xr:uid="{00000000-0005-0000-0000-00000D1D0000}"/>
    <cellStyle name="Normal 16 4 2 12 2" xfId="29001" xr:uid="{F2177AF8-E5FC-4794-BDC0-30A037FB3543}"/>
    <cellStyle name="Normal 16 4 2 13" xfId="16633" xr:uid="{00000000-0005-0000-0000-00000E1D0000}"/>
    <cellStyle name="Normal 16 4 2 13 2" xfId="30056" xr:uid="{6096B9E0-3F46-40F3-A2E2-ADAC2631F48F}"/>
    <cellStyle name="Normal 16 4 2 14" xfId="17375" xr:uid="{079F202C-D727-4AF9-ABB3-0B2866C652B3}"/>
    <cellStyle name="Normal 16 4 2 2" xfId="3446" xr:uid="{00000000-0005-0000-0000-00000F1D0000}"/>
    <cellStyle name="Normal 16 4 2 2 10" xfId="14549" xr:uid="{00000000-0005-0000-0000-0000101D0000}"/>
    <cellStyle name="Normal 16 4 2 2 10 2" xfId="27972" xr:uid="{9FC0D4DA-F3D4-45A4-AF64-693F1E11C90F}"/>
    <cellStyle name="Normal 16 4 2 2 11" xfId="15579" xr:uid="{00000000-0005-0000-0000-0000111D0000}"/>
    <cellStyle name="Normal 16 4 2 2 11 2" xfId="29002" xr:uid="{AB57F5E2-3E18-4D6A-B963-5AFCC3381C61}"/>
    <cellStyle name="Normal 16 4 2 2 12" xfId="16634" xr:uid="{00000000-0005-0000-0000-0000121D0000}"/>
    <cellStyle name="Normal 16 4 2 2 12 2" xfId="30057" xr:uid="{3A8ED421-1BE9-4571-BD13-BF10DEE6A3F8}"/>
    <cellStyle name="Normal 16 4 2 2 13" xfId="17494" xr:uid="{AB322B96-5DE4-4523-8A2E-9B96927D6993}"/>
    <cellStyle name="Normal 16 4 2 2 2" xfId="4713" xr:uid="{00000000-0005-0000-0000-0000131D0000}"/>
    <cellStyle name="Normal 16 4 2 2 2 10" xfId="16635" xr:uid="{00000000-0005-0000-0000-0000141D0000}"/>
    <cellStyle name="Normal 16 4 2 2 2 10 2" xfId="30058" xr:uid="{B2E3189F-AD4C-493B-9F77-101AE45C851D}"/>
    <cellStyle name="Normal 16 4 2 2 2 11" xfId="18137" xr:uid="{ECE80E82-8122-4585-A74B-2628A0863573}"/>
    <cellStyle name="Normal 16 4 2 2 2 2" xfId="5297" xr:uid="{00000000-0005-0000-0000-0000151D0000}"/>
    <cellStyle name="Normal 16 4 2 2 2 2 2" xfId="9407" xr:uid="{00000000-0005-0000-0000-0000161D0000}"/>
    <cellStyle name="Normal 16 4 2 2 2 2 2 2" xfId="22830" xr:uid="{EE929FE9-174D-4146-BE54-E7102066669B}"/>
    <cellStyle name="Normal 16 4 2 2 2 2 3" xfId="18720" xr:uid="{08941E26-4EAA-420E-A75E-B39E29C5BEEC}"/>
    <cellStyle name="Normal 16 4 2 2 2 3" xfId="6319" xr:uid="{00000000-0005-0000-0000-0000171D0000}"/>
    <cellStyle name="Normal 16 4 2 2 2 3 2" xfId="10429" xr:uid="{00000000-0005-0000-0000-0000181D0000}"/>
    <cellStyle name="Normal 16 4 2 2 2 3 2 2" xfId="23852" xr:uid="{F3F1F2E0-FDC4-4A7D-A14D-CC89574F352C}"/>
    <cellStyle name="Normal 16 4 2 2 2 3 3" xfId="19742" xr:uid="{F5FEAD86-DFCF-46CE-8116-855981562A62}"/>
    <cellStyle name="Normal 16 4 2 2 2 4" xfId="7348" xr:uid="{00000000-0005-0000-0000-0000191D0000}"/>
    <cellStyle name="Normal 16 4 2 2 2 4 2" xfId="11458" xr:uid="{00000000-0005-0000-0000-00001A1D0000}"/>
    <cellStyle name="Normal 16 4 2 2 2 4 2 2" xfId="24881" xr:uid="{C12437CF-D6F5-4198-9C2C-2FDD10FC4768}"/>
    <cellStyle name="Normal 16 4 2 2 2 4 3" xfId="20771" xr:uid="{A7D3DB5C-B535-4D61-A33F-306069FFA0EA}"/>
    <cellStyle name="Normal 16 4 2 2 2 5" xfId="8824" xr:uid="{00000000-0005-0000-0000-00001B1D0000}"/>
    <cellStyle name="Normal 16 4 2 2 2 5 2" xfId="22247" xr:uid="{45308063-DE3D-4E89-8A1C-6279C187695B}"/>
    <cellStyle name="Normal 16 4 2 2 2 6" xfId="12489" xr:uid="{00000000-0005-0000-0000-00001C1D0000}"/>
    <cellStyle name="Normal 16 4 2 2 2 6 2" xfId="25912" xr:uid="{72922BE3-8961-4BEC-BD1E-93E87D0F4374}"/>
    <cellStyle name="Normal 16 4 2 2 2 7" xfId="13518" xr:uid="{00000000-0005-0000-0000-00001D1D0000}"/>
    <cellStyle name="Normal 16 4 2 2 2 7 2" xfId="26941" xr:uid="{0C50CD4E-4FDD-4364-93B4-B8EFB2112FBD}"/>
    <cellStyle name="Normal 16 4 2 2 2 8" xfId="14550" xr:uid="{00000000-0005-0000-0000-00001E1D0000}"/>
    <cellStyle name="Normal 16 4 2 2 2 8 2" xfId="27973" xr:uid="{6EBA3684-7035-4FB7-895E-6ED9B5934E53}"/>
    <cellStyle name="Normal 16 4 2 2 2 9" xfId="15580" xr:uid="{00000000-0005-0000-0000-00001F1D0000}"/>
    <cellStyle name="Normal 16 4 2 2 2 9 2" xfId="29003" xr:uid="{03FB666F-0E52-4D33-8A60-67636146575F}"/>
    <cellStyle name="Normal 16 4 2 2 3" xfId="4364" xr:uid="{00000000-0005-0000-0000-0000201D0000}"/>
    <cellStyle name="Normal 16 4 2 2 3 10" xfId="16636" xr:uid="{00000000-0005-0000-0000-0000211D0000}"/>
    <cellStyle name="Normal 16 4 2 2 3 10 2" xfId="30059" xr:uid="{1802B3C4-EAF8-4282-822C-C5A1DE6FC8B7}"/>
    <cellStyle name="Normal 16 4 2 2 3 11" xfId="17796" xr:uid="{4FBA5CAC-10F0-4642-9B7F-37E520CE4621}"/>
    <cellStyle name="Normal 16 4 2 2 3 2" xfId="5298" xr:uid="{00000000-0005-0000-0000-0000221D0000}"/>
    <cellStyle name="Normal 16 4 2 2 3 2 2" xfId="9408" xr:uid="{00000000-0005-0000-0000-0000231D0000}"/>
    <cellStyle name="Normal 16 4 2 2 3 2 2 2" xfId="22831" xr:uid="{6C62F292-A3A2-4303-A4FD-469E160E3361}"/>
    <cellStyle name="Normal 16 4 2 2 3 2 3" xfId="18721" xr:uid="{4E210123-2631-4BAF-9DF1-E5C962F8BCB6}"/>
    <cellStyle name="Normal 16 4 2 2 3 3" xfId="6320" xr:uid="{00000000-0005-0000-0000-0000241D0000}"/>
    <cellStyle name="Normal 16 4 2 2 3 3 2" xfId="10430" xr:uid="{00000000-0005-0000-0000-0000251D0000}"/>
    <cellStyle name="Normal 16 4 2 2 3 3 2 2" xfId="23853" xr:uid="{CC365183-8DA1-4ECE-91E0-CCF2B5922756}"/>
    <cellStyle name="Normal 16 4 2 2 3 3 3" xfId="19743" xr:uid="{61411519-E5DF-44BC-BC32-1F7161900241}"/>
    <cellStyle name="Normal 16 4 2 2 3 4" xfId="7349" xr:uid="{00000000-0005-0000-0000-0000261D0000}"/>
    <cellStyle name="Normal 16 4 2 2 3 4 2" xfId="11459" xr:uid="{00000000-0005-0000-0000-0000271D0000}"/>
    <cellStyle name="Normal 16 4 2 2 3 4 2 2" xfId="24882" xr:uid="{DB192EBA-37DD-4112-9334-1D2D7C61647B}"/>
    <cellStyle name="Normal 16 4 2 2 3 4 3" xfId="20772" xr:uid="{AE7BEE93-A157-41F2-AA78-6634E09C512D}"/>
    <cellStyle name="Normal 16 4 2 2 3 5" xfId="8483" xr:uid="{00000000-0005-0000-0000-0000281D0000}"/>
    <cellStyle name="Normal 16 4 2 2 3 5 2" xfId="21906" xr:uid="{D04419B0-9092-4CAF-8213-7FA0CD2816F0}"/>
    <cellStyle name="Normal 16 4 2 2 3 6" xfId="12490" xr:uid="{00000000-0005-0000-0000-0000291D0000}"/>
    <cellStyle name="Normal 16 4 2 2 3 6 2" xfId="25913" xr:uid="{D6E4869F-D720-4344-83D9-45165F0FDDCA}"/>
    <cellStyle name="Normal 16 4 2 2 3 7" xfId="13519" xr:uid="{00000000-0005-0000-0000-00002A1D0000}"/>
    <cellStyle name="Normal 16 4 2 2 3 7 2" xfId="26942" xr:uid="{AF997228-3BBA-4AEE-ABE5-9AA5C1CF6BCB}"/>
    <cellStyle name="Normal 16 4 2 2 3 8" xfId="14551" xr:uid="{00000000-0005-0000-0000-00002B1D0000}"/>
    <cellStyle name="Normal 16 4 2 2 3 8 2" xfId="27974" xr:uid="{87232ED5-6980-4087-A7F5-3A8B5DBB604B}"/>
    <cellStyle name="Normal 16 4 2 2 3 9" xfId="15581" xr:uid="{00000000-0005-0000-0000-00002C1D0000}"/>
    <cellStyle name="Normal 16 4 2 2 3 9 2" xfId="29004" xr:uid="{4D371579-55D5-4A81-99A2-1617E7726BCE}"/>
    <cellStyle name="Normal 16 4 2 2 4" xfId="5296" xr:uid="{00000000-0005-0000-0000-00002D1D0000}"/>
    <cellStyle name="Normal 16 4 2 2 4 2" xfId="9406" xr:uid="{00000000-0005-0000-0000-00002E1D0000}"/>
    <cellStyle name="Normal 16 4 2 2 4 2 2" xfId="22829" xr:uid="{0FA557B2-A66F-49F9-BA14-B9352355288D}"/>
    <cellStyle name="Normal 16 4 2 2 4 3" xfId="18719" xr:uid="{4848D794-0155-4884-A73C-FD94E0D3FCE1}"/>
    <cellStyle name="Normal 16 4 2 2 5" xfId="6318" xr:uid="{00000000-0005-0000-0000-00002F1D0000}"/>
    <cellStyle name="Normal 16 4 2 2 5 2" xfId="10428" xr:uid="{00000000-0005-0000-0000-0000301D0000}"/>
    <cellStyle name="Normal 16 4 2 2 5 2 2" xfId="23851" xr:uid="{B4DC1C23-F6A7-4096-A3F4-875ACFBE309F}"/>
    <cellStyle name="Normal 16 4 2 2 5 3" xfId="19741" xr:uid="{3789C52D-6491-4DD5-BC86-E254422D36C7}"/>
    <cellStyle name="Normal 16 4 2 2 6" xfId="7347" xr:uid="{00000000-0005-0000-0000-0000311D0000}"/>
    <cellStyle name="Normal 16 4 2 2 6 2" xfId="11457" xr:uid="{00000000-0005-0000-0000-0000321D0000}"/>
    <cellStyle name="Normal 16 4 2 2 6 2 2" xfId="24880" xr:uid="{F51664AE-6227-4029-BD73-6AEE4E307E5F}"/>
    <cellStyle name="Normal 16 4 2 2 6 3" xfId="20770" xr:uid="{A6EE6F85-722D-43B9-89AE-EFD8E819A090}"/>
    <cellStyle name="Normal 16 4 2 2 7" xfId="8181" xr:uid="{00000000-0005-0000-0000-0000331D0000}"/>
    <cellStyle name="Normal 16 4 2 2 7 2" xfId="21604" xr:uid="{A900055C-A23F-4287-B8D4-22C144DB5296}"/>
    <cellStyle name="Normal 16 4 2 2 8" xfId="12488" xr:uid="{00000000-0005-0000-0000-0000341D0000}"/>
    <cellStyle name="Normal 16 4 2 2 8 2" xfId="25911" xr:uid="{0D24830D-3688-4B28-9AC9-2F9305D77135}"/>
    <cellStyle name="Normal 16 4 2 2 9" xfId="13517" xr:uid="{00000000-0005-0000-0000-0000351D0000}"/>
    <cellStyle name="Normal 16 4 2 2 9 2" xfId="26940" xr:uid="{D0223865-0512-48DC-8D36-830112B5F10F}"/>
    <cellStyle name="Normal 16 4 2 3" xfId="4712" xr:uid="{00000000-0005-0000-0000-0000361D0000}"/>
    <cellStyle name="Normal 16 4 2 3 10" xfId="16637" xr:uid="{00000000-0005-0000-0000-0000371D0000}"/>
    <cellStyle name="Normal 16 4 2 3 10 2" xfId="30060" xr:uid="{53519203-00FB-4957-B0E8-FED978C11BAC}"/>
    <cellStyle name="Normal 16 4 2 3 11" xfId="18136" xr:uid="{B6E12550-BE90-4050-8003-64AF5F97DFDE}"/>
    <cellStyle name="Normal 16 4 2 3 2" xfId="5299" xr:uid="{00000000-0005-0000-0000-0000381D0000}"/>
    <cellStyle name="Normal 16 4 2 3 2 2" xfId="9409" xr:uid="{00000000-0005-0000-0000-0000391D0000}"/>
    <cellStyle name="Normal 16 4 2 3 2 2 2" xfId="22832" xr:uid="{9A11A45B-6E98-45D1-AE95-0D8080935BF5}"/>
    <cellStyle name="Normal 16 4 2 3 2 3" xfId="18722" xr:uid="{62F7D974-1717-4326-B2E7-A3E8E5B5C019}"/>
    <cellStyle name="Normal 16 4 2 3 3" xfId="6321" xr:uid="{00000000-0005-0000-0000-00003A1D0000}"/>
    <cellStyle name="Normal 16 4 2 3 3 2" xfId="10431" xr:uid="{00000000-0005-0000-0000-00003B1D0000}"/>
    <cellStyle name="Normal 16 4 2 3 3 2 2" xfId="23854" xr:uid="{312F9C99-BE3B-4C22-A55A-65963CE9E55D}"/>
    <cellStyle name="Normal 16 4 2 3 3 3" xfId="19744" xr:uid="{F15762BB-125A-4EF5-BF53-92817D871DD8}"/>
    <cellStyle name="Normal 16 4 2 3 4" xfId="7350" xr:uid="{00000000-0005-0000-0000-00003C1D0000}"/>
    <cellStyle name="Normal 16 4 2 3 4 2" xfId="11460" xr:uid="{00000000-0005-0000-0000-00003D1D0000}"/>
    <cellStyle name="Normal 16 4 2 3 4 2 2" xfId="24883" xr:uid="{4174E486-C8CA-4C83-8DC8-37C309A611EF}"/>
    <cellStyle name="Normal 16 4 2 3 4 3" xfId="20773" xr:uid="{A23E705E-1DDA-45E0-B37A-C5EEF5F84479}"/>
    <cellStyle name="Normal 16 4 2 3 5" xfId="8823" xr:uid="{00000000-0005-0000-0000-00003E1D0000}"/>
    <cellStyle name="Normal 16 4 2 3 5 2" xfId="22246" xr:uid="{89F24B1B-84DC-457B-B695-4C2FF5BDB370}"/>
    <cellStyle name="Normal 16 4 2 3 6" xfId="12491" xr:uid="{00000000-0005-0000-0000-00003F1D0000}"/>
    <cellStyle name="Normal 16 4 2 3 6 2" xfId="25914" xr:uid="{1B430F3B-EA5F-4365-A809-3D4C4B3F415E}"/>
    <cellStyle name="Normal 16 4 2 3 7" xfId="13520" xr:uid="{00000000-0005-0000-0000-0000401D0000}"/>
    <cellStyle name="Normal 16 4 2 3 7 2" xfId="26943" xr:uid="{1CF65545-D722-404F-84F4-B3DD7A38C5DB}"/>
    <cellStyle name="Normal 16 4 2 3 8" xfId="14552" xr:uid="{00000000-0005-0000-0000-0000411D0000}"/>
    <cellStyle name="Normal 16 4 2 3 8 2" xfId="27975" xr:uid="{2F61C171-E6BF-440E-B633-5133E5FEFB5A}"/>
    <cellStyle name="Normal 16 4 2 3 9" xfId="15582" xr:uid="{00000000-0005-0000-0000-0000421D0000}"/>
    <cellStyle name="Normal 16 4 2 3 9 2" xfId="29005" xr:uid="{28942864-E248-47CE-90F7-BEC54027E433}"/>
    <cellStyle name="Normal 16 4 2 4" xfId="4363" xr:uid="{00000000-0005-0000-0000-0000431D0000}"/>
    <cellStyle name="Normal 16 4 2 4 10" xfId="16638" xr:uid="{00000000-0005-0000-0000-0000441D0000}"/>
    <cellStyle name="Normal 16 4 2 4 10 2" xfId="30061" xr:uid="{5F2531F2-BCDB-4D3B-8565-6C49B065A73C}"/>
    <cellStyle name="Normal 16 4 2 4 11" xfId="17795" xr:uid="{6207318E-6BAC-4FAD-960D-268178492130}"/>
    <cellStyle name="Normal 16 4 2 4 2" xfId="5300" xr:uid="{00000000-0005-0000-0000-0000451D0000}"/>
    <cellStyle name="Normal 16 4 2 4 2 2" xfId="9410" xr:uid="{00000000-0005-0000-0000-0000461D0000}"/>
    <cellStyle name="Normal 16 4 2 4 2 2 2" xfId="22833" xr:uid="{2DDBD035-B544-4F35-A49A-E9780B13EFDA}"/>
    <cellStyle name="Normal 16 4 2 4 2 3" xfId="18723" xr:uid="{B1B56A09-6471-4BBB-A5B4-95593AC2411F}"/>
    <cellStyle name="Normal 16 4 2 4 3" xfId="6322" xr:uid="{00000000-0005-0000-0000-0000471D0000}"/>
    <cellStyle name="Normal 16 4 2 4 3 2" xfId="10432" xr:uid="{00000000-0005-0000-0000-0000481D0000}"/>
    <cellStyle name="Normal 16 4 2 4 3 2 2" xfId="23855" xr:uid="{A67B63C0-49E4-4F05-97E6-BE33BF51CD73}"/>
    <cellStyle name="Normal 16 4 2 4 3 3" xfId="19745" xr:uid="{FBE0AFA4-329D-44E5-8266-68C4D203A45D}"/>
    <cellStyle name="Normal 16 4 2 4 4" xfId="7351" xr:uid="{00000000-0005-0000-0000-0000491D0000}"/>
    <cellStyle name="Normal 16 4 2 4 4 2" xfId="11461" xr:uid="{00000000-0005-0000-0000-00004A1D0000}"/>
    <cellStyle name="Normal 16 4 2 4 4 2 2" xfId="24884" xr:uid="{4A8E8524-1D3D-4CF0-B6D3-5C54DA992281}"/>
    <cellStyle name="Normal 16 4 2 4 4 3" xfId="20774" xr:uid="{A71A2634-F0C3-49B2-8384-BB8B08688A28}"/>
    <cellStyle name="Normal 16 4 2 4 5" xfId="8482" xr:uid="{00000000-0005-0000-0000-00004B1D0000}"/>
    <cellStyle name="Normal 16 4 2 4 5 2" xfId="21905" xr:uid="{27682D55-BE0A-42F0-AD4C-3D2F7A9FB5D8}"/>
    <cellStyle name="Normal 16 4 2 4 6" xfId="12492" xr:uid="{00000000-0005-0000-0000-00004C1D0000}"/>
    <cellStyle name="Normal 16 4 2 4 6 2" xfId="25915" xr:uid="{63682E4D-58C5-40EB-B3C9-A1CB6F34FBDE}"/>
    <cellStyle name="Normal 16 4 2 4 7" xfId="13521" xr:uid="{00000000-0005-0000-0000-00004D1D0000}"/>
    <cellStyle name="Normal 16 4 2 4 7 2" xfId="26944" xr:uid="{DA6820A5-4623-4899-9FDF-1CB64F5FBCBA}"/>
    <cellStyle name="Normal 16 4 2 4 8" xfId="14553" xr:uid="{00000000-0005-0000-0000-00004E1D0000}"/>
    <cellStyle name="Normal 16 4 2 4 8 2" xfId="27976" xr:uid="{800AB72C-A43C-4B3E-9A24-02E92A4C4657}"/>
    <cellStyle name="Normal 16 4 2 4 9" xfId="15583" xr:uid="{00000000-0005-0000-0000-00004F1D0000}"/>
    <cellStyle name="Normal 16 4 2 4 9 2" xfId="29006" xr:uid="{C6A8A6CF-10D6-4A72-BA56-F0CB969FAC6D}"/>
    <cellStyle name="Normal 16 4 2 5" xfId="5295" xr:uid="{00000000-0005-0000-0000-0000501D0000}"/>
    <cellStyle name="Normal 16 4 2 5 2" xfId="9405" xr:uid="{00000000-0005-0000-0000-0000511D0000}"/>
    <cellStyle name="Normal 16 4 2 5 2 2" xfId="22828" xr:uid="{3301BB12-8BC8-4A02-8B0C-79BC66718C36}"/>
    <cellStyle name="Normal 16 4 2 5 3" xfId="18718" xr:uid="{3FDEDF5E-1168-4135-96E0-615D794BD7F9}"/>
    <cellStyle name="Normal 16 4 2 6" xfId="6317" xr:uid="{00000000-0005-0000-0000-0000521D0000}"/>
    <cellStyle name="Normal 16 4 2 6 2" xfId="10427" xr:uid="{00000000-0005-0000-0000-0000531D0000}"/>
    <cellStyle name="Normal 16 4 2 6 2 2" xfId="23850" xr:uid="{8B40033B-4CBD-4CA6-B8E5-BBAFE6A86D7C}"/>
    <cellStyle name="Normal 16 4 2 6 3" xfId="19740" xr:uid="{0CBF33DB-6065-4DD1-BB19-9F9E2F4384D1}"/>
    <cellStyle name="Normal 16 4 2 7" xfId="7346" xr:uid="{00000000-0005-0000-0000-0000541D0000}"/>
    <cellStyle name="Normal 16 4 2 7 2" xfId="11456" xr:uid="{00000000-0005-0000-0000-0000551D0000}"/>
    <cellStyle name="Normal 16 4 2 7 2 2" xfId="24879" xr:uid="{0D170396-6E8B-4A72-856C-2CFEEF7EB608}"/>
    <cellStyle name="Normal 16 4 2 7 3" xfId="20769" xr:uid="{9A4E2540-EBF6-4378-8BA7-7D98535AE872}"/>
    <cellStyle name="Normal 16 4 2 8" xfId="8072" xr:uid="{00000000-0005-0000-0000-0000561D0000}"/>
    <cellStyle name="Normal 16 4 2 8 2" xfId="21495" xr:uid="{D63ACDE1-4884-473E-9B9E-629C209318E5}"/>
    <cellStyle name="Normal 16 4 2 9" xfId="12487" xr:uid="{00000000-0005-0000-0000-0000571D0000}"/>
    <cellStyle name="Normal 16 4 2 9 2" xfId="25910" xr:uid="{9C6168C1-9EC9-4A9D-8262-8316C47DD831}"/>
    <cellStyle name="Normal 16 4 3" xfId="3447" xr:uid="{00000000-0005-0000-0000-0000581D0000}"/>
    <cellStyle name="Normal 16 4 3 10" xfId="14554" xr:uid="{00000000-0005-0000-0000-0000591D0000}"/>
    <cellStyle name="Normal 16 4 3 10 2" xfId="27977" xr:uid="{A6A63AB1-9A8E-41D1-95EA-66B3EBB103AE}"/>
    <cellStyle name="Normal 16 4 3 11" xfId="15584" xr:uid="{00000000-0005-0000-0000-00005A1D0000}"/>
    <cellStyle name="Normal 16 4 3 11 2" xfId="29007" xr:uid="{1E158E9E-CBE3-4B75-AE58-43D1E4FCF39B}"/>
    <cellStyle name="Normal 16 4 3 12" xfId="16639" xr:uid="{00000000-0005-0000-0000-00005B1D0000}"/>
    <cellStyle name="Normal 16 4 3 12 2" xfId="30062" xr:uid="{80FD7EA6-E9A8-4AEB-9EBA-EDBF0650B243}"/>
    <cellStyle name="Normal 16 4 3 13" xfId="17495" xr:uid="{13FC89F9-C355-4337-B8AB-B5B42CC07ADF}"/>
    <cellStyle name="Normal 16 4 3 2" xfId="4714" xr:uid="{00000000-0005-0000-0000-00005C1D0000}"/>
    <cellStyle name="Normal 16 4 3 2 10" xfId="16640" xr:uid="{00000000-0005-0000-0000-00005D1D0000}"/>
    <cellStyle name="Normal 16 4 3 2 10 2" xfId="30063" xr:uid="{E8371127-6736-4CFF-ACCD-0F923448CBCA}"/>
    <cellStyle name="Normal 16 4 3 2 11" xfId="18138" xr:uid="{8DAD25CC-AC84-4F29-984C-4000629BE70D}"/>
    <cellStyle name="Normal 16 4 3 2 2" xfId="5302" xr:uid="{00000000-0005-0000-0000-00005E1D0000}"/>
    <cellStyle name="Normal 16 4 3 2 2 2" xfId="9412" xr:uid="{00000000-0005-0000-0000-00005F1D0000}"/>
    <cellStyle name="Normal 16 4 3 2 2 2 2" xfId="22835" xr:uid="{B839E0D6-3E3A-4F99-AA22-3867473AB45B}"/>
    <cellStyle name="Normal 16 4 3 2 2 3" xfId="18725" xr:uid="{C2721212-9620-460F-BE0C-21791A060E8C}"/>
    <cellStyle name="Normal 16 4 3 2 3" xfId="6324" xr:uid="{00000000-0005-0000-0000-0000601D0000}"/>
    <cellStyle name="Normal 16 4 3 2 3 2" xfId="10434" xr:uid="{00000000-0005-0000-0000-0000611D0000}"/>
    <cellStyle name="Normal 16 4 3 2 3 2 2" xfId="23857" xr:uid="{E8EB2DF4-71D6-4627-9EA6-FFBEFB9BA9CB}"/>
    <cellStyle name="Normal 16 4 3 2 3 3" xfId="19747" xr:uid="{5FC91A58-872F-4D1A-8338-8EFB6F1D9E65}"/>
    <cellStyle name="Normal 16 4 3 2 4" xfId="7353" xr:uid="{00000000-0005-0000-0000-0000621D0000}"/>
    <cellStyle name="Normal 16 4 3 2 4 2" xfId="11463" xr:uid="{00000000-0005-0000-0000-0000631D0000}"/>
    <cellStyle name="Normal 16 4 3 2 4 2 2" xfId="24886" xr:uid="{1E16B7FF-B1C5-4370-9CFD-E4C04458B81F}"/>
    <cellStyle name="Normal 16 4 3 2 4 3" xfId="20776" xr:uid="{07A26DB9-23F3-421F-A877-409C7F516C56}"/>
    <cellStyle name="Normal 16 4 3 2 5" xfId="8825" xr:uid="{00000000-0005-0000-0000-0000641D0000}"/>
    <cellStyle name="Normal 16 4 3 2 5 2" xfId="22248" xr:uid="{7B498781-E144-4E59-88D7-F4D1E9A8AEF8}"/>
    <cellStyle name="Normal 16 4 3 2 6" xfId="12494" xr:uid="{00000000-0005-0000-0000-0000651D0000}"/>
    <cellStyle name="Normal 16 4 3 2 6 2" xfId="25917" xr:uid="{A5FF79CC-B7D2-4518-B9BA-E30ED4C9663F}"/>
    <cellStyle name="Normal 16 4 3 2 7" xfId="13523" xr:uid="{00000000-0005-0000-0000-0000661D0000}"/>
    <cellStyle name="Normal 16 4 3 2 7 2" xfId="26946" xr:uid="{8771BA46-B1E3-4A49-A252-7C2507F55A91}"/>
    <cellStyle name="Normal 16 4 3 2 8" xfId="14555" xr:uid="{00000000-0005-0000-0000-0000671D0000}"/>
    <cellStyle name="Normal 16 4 3 2 8 2" xfId="27978" xr:uid="{1C4FCB2D-935B-473A-90CB-766EE4880FA8}"/>
    <cellStyle name="Normal 16 4 3 2 9" xfId="15585" xr:uid="{00000000-0005-0000-0000-0000681D0000}"/>
    <cellStyle name="Normal 16 4 3 2 9 2" xfId="29008" xr:uid="{82A51478-CE82-4830-8BA7-3729D6D0E59D}"/>
    <cellStyle name="Normal 16 4 3 3" xfId="4365" xr:uid="{00000000-0005-0000-0000-0000691D0000}"/>
    <cellStyle name="Normal 16 4 3 3 10" xfId="16641" xr:uid="{00000000-0005-0000-0000-00006A1D0000}"/>
    <cellStyle name="Normal 16 4 3 3 10 2" xfId="30064" xr:uid="{6E33C7FD-8C12-489E-AE80-B5573A9A11FD}"/>
    <cellStyle name="Normal 16 4 3 3 11" xfId="17797" xr:uid="{D07471CA-CC8D-4253-8801-6B98BDB8047A}"/>
    <cellStyle name="Normal 16 4 3 3 2" xfId="5303" xr:uid="{00000000-0005-0000-0000-00006B1D0000}"/>
    <cellStyle name="Normal 16 4 3 3 2 2" xfId="9413" xr:uid="{00000000-0005-0000-0000-00006C1D0000}"/>
    <cellStyle name="Normal 16 4 3 3 2 2 2" xfId="22836" xr:uid="{574E2725-2BB1-4284-A858-8E664BAA4628}"/>
    <cellStyle name="Normal 16 4 3 3 2 3" xfId="18726" xr:uid="{BF2CE526-2DC6-415A-9436-1BC99320F9FA}"/>
    <cellStyle name="Normal 16 4 3 3 3" xfId="6325" xr:uid="{00000000-0005-0000-0000-00006D1D0000}"/>
    <cellStyle name="Normal 16 4 3 3 3 2" xfId="10435" xr:uid="{00000000-0005-0000-0000-00006E1D0000}"/>
    <cellStyle name="Normal 16 4 3 3 3 2 2" xfId="23858" xr:uid="{0F300FBA-86C0-4275-8DAB-C7FE698B1E3E}"/>
    <cellStyle name="Normal 16 4 3 3 3 3" xfId="19748" xr:uid="{02BF0F85-6C8D-4AA8-94E2-17CE008DA2AF}"/>
    <cellStyle name="Normal 16 4 3 3 4" xfId="7354" xr:uid="{00000000-0005-0000-0000-00006F1D0000}"/>
    <cellStyle name="Normal 16 4 3 3 4 2" xfId="11464" xr:uid="{00000000-0005-0000-0000-0000701D0000}"/>
    <cellStyle name="Normal 16 4 3 3 4 2 2" xfId="24887" xr:uid="{A892AF5E-8A1E-415B-A3A8-82C4524BD740}"/>
    <cellStyle name="Normal 16 4 3 3 4 3" xfId="20777" xr:uid="{6FDC3F31-2250-4201-862F-E518494F21E6}"/>
    <cellStyle name="Normal 16 4 3 3 5" xfId="8484" xr:uid="{00000000-0005-0000-0000-0000711D0000}"/>
    <cellStyle name="Normal 16 4 3 3 5 2" xfId="21907" xr:uid="{B33730AF-3537-423C-AC2E-C25127BB6200}"/>
    <cellStyle name="Normal 16 4 3 3 6" xfId="12495" xr:uid="{00000000-0005-0000-0000-0000721D0000}"/>
    <cellStyle name="Normal 16 4 3 3 6 2" xfId="25918" xr:uid="{CA0EED01-6784-4745-B29A-0158F63D49E4}"/>
    <cellStyle name="Normal 16 4 3 3 7" xfId="13524" xr:uid="{00000000-0005-0000-0000-0000731D0000}"/>
    <cellStyle name="Normal 16 4 3 3 7 2" xfId="26947" xr:uid="{A5F5A6E4-CDE9-47D1-AA04-18C853DC1CBA}"/>
    <cellStyle name="Normal 16 4 3 3 8" xfId="14556" xr:uid="{00000000-0005-0000-0000-0000741D0000}"/>
    <cellStyle name="Normal 16 4 3 3 8 2" xfId="27979" xr:uid="{15A33B2B-E5CD-4209-9F30-B1E59B0DDBA7}"/>
    <cellStyle name="Normal 16 4 3 3 9" xfId="15586" xr:uid="{00000000-0005-0000-0000-0000751D0000}"/>
    <cellStyle name="Normal 16 4 3 3 9 2" xfId="29009" xr:uid="{4F852799-736E-4848-BC2D-B157A1327626}"/>
    <cellStyle name="Normal 16 4 3 4" xfId="5301" xr:uid="{00000000-0005-0000-0000-0000761D0000}"/>
    <cellStyle name="Normal 16 4 3 4 2" xfId="9411" xr:uid="{00000000-0005-0000-0000-0000771D0000}"/>
    <cellStyle name="Normal 16 4 3 4 2 2" xfId="22834" xr:uid="{E1F3FBD3-D415-4A84-B271-151BC1A85921}"/>
    <cellStyle name="Normal 16 4 3 4 3" xfId="18724" xr:uid="{BFE8D71E-ECF9-4016-A4E8-4F18503B1687}"/>
    <cellStyle name="Normal 16 4 3 5" xfId="6323" xr:uid="{00000000-0005-0000-0000-0000781D0000}"/>
    <cellStyle name="Normal 16 4 3 5 2" xfId="10433" xr:uid="{00000000-0005-0000-0000-0000791D0000}"/>
    <cellStyle name="Normal 16 4 3 5 2 2" xfId="23856" xr:uid="{8E18C0E9-F613-4055-9BBA-8F2C54852C7A}"/>
    <cellStyle name="Normal 16 4 3 5 3" xfId="19746" xr:uid="{DCD16BBF-0EC4-44A9-8034-411D003E6D59}"/>
    <cellStyle name="Normal 16 4 3 6" xfId="7352" xr:uid="{00000000-0005-0000-0000-00007A1D0000}"/>
    <cellStyle name="Normal 16 4 3 6 2" xfId="11462" xr:uid="{00000000-0005-0000-0000-00007B1D0000}"/>
    <cellStyle name="Normal 16 4 3 6 2 2" xfId="24885" xr:uid="{676DB160-DCE2-4271-AEE0-0572E2861497}"/>
    <cellStyle name="Normal 16 4 3 6 3" xfId="20775" xr:uid="{02267639-A774-4AAD-B08D-B8AC9ABC7DF6}"/>
    <cellStyle name="Normal 16 4 3 7" xfId="8182" xr:uid="{00000000-0005-0000-0000-00007C1D0000}"/>
    <cellStyle name="Normal 16 4 3 7 2" xfId="21605" xr:uid="{60DB7094-3142-48B8-9EA5-1A4283205137}"/>
    <cellStyle name="Normal 16 4 3 8" xfId="12493" xr:uid="{00000000-0005-0000-0000-00007D1D0000}"/>
    <cellStyle name="Normal 16 4 3 8 2" xfId="25916" xr:uid="{5E478308-2DE6-4CD9-BD4A-8A54AD1CC64F}"/>
    <cellStyle name="Normal 16 4 3 9" xfId="13522" xr:uid="{00000000-0005-0000-0000-00007E1D0000}"/>
    <cellStyle name="Normal 16 4 3 9 2" xfId="26945" xr:uid="{422BD7A5-DE91-4242-A245-42561CE0C149}"/>
    <cellStyle name="Normal 16 4 4" xfId="3445" xr:uid="{00000000-0005-0000-0000-00007F1D0000}"/>
    <cellStyle name="Normal 16 4 4 10" xfId="14557" xr:uid="{00000000-0005-0000-0000-0000801D0000}"/>
    <cellStyle name="Normal 16 4 4 10 2" xfId="27980" xr:uid="{14008AE8-1FF1-4A8D-AF96-8CE31E0AFEFC}"/>
    <cellStyle name="Normal 16 4 4 11" xfId="15587" xr:uid="{00000000-0005-0000-0000-0000811D0000}"/>
    <cellStyle name="Normal 16 4 4 11 2" xfId="29010" xr:uid="{140F1141-D186-4C1A-B650-26CDFB67CF0B}"/>
    <cellStyle name="Normal 16 4 4 12" xfId="16642" xr:uid="{00000000-0005-0000-0000-0000821D0000}"/>
    <cellStyle name="Normal 16 4 4 12 2" xfId="30065" xr:uid="{98CFAFFD-80BC-4D8B-90A4-5705625CE0D6}"/>
    <cellStyle name="Normal 16 4 4 13" xfId="17493" xr:uid="{BFAB46C3-F1EE-45C1-8D12-EE2EAD8D6C9A}"/>
    <cellStyle name="Normal 16 4 4 2" xfId="4715" xr:uid="{00000000-0005-0000-0000-0000831D0000}"/>
    <cellStyle name="Normal 16 4 4 2 10" xfId="16643" xr:uid="{00000000-0005-0000-0000-0000841D0000}"/>
    <cellStyle name="Normal 16 4 4 2 10 2" xfId="30066" xr:uid="{791AD9D7-9E70-4380-A23F-1D9F1C508298}"/>
    <cellStyle name="Normal 16 4 4 2 11" xfId="18139" xr:uid="{F40DFAAE-BFB1-4FF0-97EC-A780FCFBB7A7}"/>
    <cellStyle name="Normal 16 4 4 2 2" xfId="5305" xr:uid="{00000000-0005-0000-0000-0000851D0000}"/>
    <cellStyle name="Normal 16 4 4 2 2 2" xfId="9415" xr:uid="{00000000-0005-0000-0000-0000861D0000}"/>
    <cellStyle name="Normal 16 4 4 2 2 2 2" xfId="22838" xr:uid="{5F7BA71C-B3B3-437D-92C1-51F6D7ABD279}"/>
    <cellStyle name="Normal 16 4 4 2 2 3" xfId="18728" xr:uid="{441AE98F-BABE-449B-B5AE-B5D87FF43EC4}"/>
    <cellStyle name="Normal 16 4 4 2 3" xfId="6327" xr:uid="{00000000-0005-0000-0000-0000871D0000}"/>
    <cellStyle name="Normal 16 4 4 2 3 2" xfId="10437" xr:uid="{00000000-0005-0000-0000-0000881D0000}"/>
    <cellStyle name="Normal 16 4 4 2 3 2 2" xfId="23860" xr:uid="{86F7D7AC-E248-4632-BFED-D708DCF4DDA7}"/>
    <cellStyle name="Normal 16 4 4 2 3 3" xfId="19750" xr:uid="{CA92AFDF-7448-483B-AB19-DC6A492A828A}"/>
    <cellStyle name="Normal 16 4 4 2 4" xfId="7356" xr:uid="{00000000-0005-0000-0000-0000891D0000}"/>
    <cellStyle name="Normal 16 4 4 2 4 2" xfId="11466" xr:uid="{00000000-0005-0000-0000-00008A1D0000}"/>
    <cellStyle name="Normal 16 4 4 2 4 2 2" xfId="24889" xr:uid="{10F92FE2-1D36-40AD-9E06-03E49FB96E69}"/>
    <cellStyle name="Normal 16 4 4 2 4 3" xfId="20779" xr:uid="{3859E6EC-F88B-4E80-A5DB-1D6375D25702}"/>
    <cellStyle name="Normal 16 4 4 2 5" xfId="8826" xr:uid="{00000000-0005-0000-0000-00008B1D0000}"/>
    <cellStyle name="Normal 16 4 4 2 5 2" xfId="22249" xr:uid="{330C9495-E9B3-4232-B736-4BE7D3DE18C4}"/>
    <cellStyle name="Normal 16 4 4 2 6" xfId="12497" xr:uid="{00000000-0005-0000-0000-00008C1D0000}"/>
    <cellStyle name="Normal 16 4 4 2 6 2" xfId="25920" xr:uid="{038AEFC9-67E0-48F7-A351-F969C4442E00}"/>
    <cellStyle name="Normal 16 4 4 2 7" xfId="13526" xr:uid="{00000000-0005-0000-0000-00008D1D0000}"/>
    <cellStyle name="Normal 16 4 4 2 7 2" xfId="26949" xr:uid="{F56D42CF-3C4D-466E-AF30-8590D5626050}"/>
    <cellStyle name="Normal 16 4 4 2 8" xfId="14558" xr:uid="{00000000-0005-0000-0000-00008E1D0000}"/>
    <cellStyle name="Normal 16 4 4 2 8 2" xfId="27981" xr:uid="{2DBDE2C0-70CB-4B28-8E99-CD92F230E635}"/>
    <cellStyle name="Normal 16 4 4 2 9" xfId="15588" xr:uid="{00000000-0005-0000-0000-00008F1D0000}"/>
    <cellStyle name="Normal 16 4 4 2 9 2" xfId="29011" xr:uid="{B0618E8B-EFEB-4D58-BDFF-58B1C1934738}"/>
    <cellStyle name="Normal 16 4 4 3" xfId="4366" xr:uid="{00000000-0005-0000-0000-0000901D0000}"/>
    <cellStyle name="Normal 16 4 4 3 10" xfId="16644" xr:uid="{00000000-0005-0000-0000-0000911D0000}"/>
    <cellStyle name="Normal 16 4 4 3 10 2" xfId="30067" xr:uid="{F490CB42-6B22-4FED-9A27-DAADE18D6C96}"/>
    <cellStyle name="Normal 16 4 4 3 11" xfId="17798" xr:uid="{4C683D85-A3C7-441A-9983-BB90C0F65347}"/>
    <cellStyle name="Normal 16 4 4 3 2" xfId="5306" xr:uid="{00000000-0005-0000-0000-0000921D0000}"/>
    <cellStyle name="Normal 16 4 4 3 2 2" xfId="9416" xr:uid="{00000000-0005-0000-0000-0000931D0000}"/>
    <cellStyle name="Normal 16 4 4 3 2 2 2" xfId="22839" xr:uid="{CB0FA184-4D01-432B-A540-9732BE62A2B5}"/>
    <cellStyle name="Normal 16 4 4 3 2 3" xfId="18729" xr:uid="{A719F447-AFDB-4F76-BFDE-B321A2B24862}"/>
    <cellStyle name="Normal 16 4 4 3 3" xfId="6328" xr:uid="{00000000-0005-0000-0000-0000941D0000}"/>
    <cellStyle name="Normal 16 4 4 3 3 2" xfId="10438" xr:uid="{00000000-0005-0000-0000-0000951D0000}"/>
    <cellStyle name="Normal 16 4 4 3 3 2 2" xfId="23861" xr:uid="{DD42F744-EE73-4187-8539-3F97F75066FE}"/>
    <cellStyle name="Normal 16 4 4 3 3 3" xfId="19751" xr:uid="{6535A7E8-BADC-473D-A753-166C7193008D}"/>
    <cellStyle name="Normal 16 4 4 3 4" xfId="7357" xr:uid="{00000000-0005-0000-0000-0000961D0000}"/>
    <cellStyle name="Normal 16 4 4 3 4 2" xfId="11467" xr:uid="{00000000-0005-0000-0000-0000971D0000}"/>
    <cellStyle name="Normal 16 4 4 3 4 2 2" xfId="24890" xr:uid="{0508694D-F9C8-4737-88C8-8A6265ABA829}"/>
    <cellStyle name="Normal 16 4 4 3 4 3" xfId="20780" xr:uid="{57F3C6C8-DDB8-47A5-A610-B6DEF59A169F}"/>
    <cellStyle name="Normal 16 4 4 3 5" xfId="8485" xr:uid="{00000000-0005-0000-0000-0000981D0000}"/>
    <cellStyle name="Normal 16 4 4 3 5 2" xfId="21908" xr:uid="{982393B9-6FFB-4883-97D0-C8FE02715C47}"/>
    <cellStyle name="Normal 16 4 4 3 6" xfId="12498" xr:uid="{00000000-0005-0000-0000-0000991D0000}"/>
    <cellStyle name="Normal 16 4 4 3 6 2" xfId="25921" xr:uid="{BA9AAC8F-DDCE-4D5B-A8C5-84516710A295}"/>
    <cellStyle name="Normal 16 4 4 3 7" xfId="13527" xr:uid="{00000000-0005-0000-0000-00009A1D0000}"/>
    <cellStyle name="Normal 16 4 4 3 7 2" xfId="26950" xr:uid="{33FEA3C8-ED9B-4B73-A616-4B262AB9E052}"/>
    <cellStyle name="Normal 16 4 4 3 8" xfId="14559" xr:uid="{00000000-0005-0000-0000-00009B1D0000}"/>
    <cellStyle name="Normal 16 4 4 3 8 2" xfId="27982" xr:uid="{915A594A-B858-4043-84F0-2AB195A9B720}"/>
    <cellStyle name="Normal 16 4 4 3 9" xfId="15589" xr:uid="{00000000-0005-0000-0000-00009C1D0000}"/>
    <cellStyle name="Normal 16 4 4 3 9 2" xfId="29012" xr:uid="{571E1F80-0299-4951-8667-1FDEDE95D1D9}"/>
    <cellStyle name="Normal 16 4 4 4" xfId="5304" xr:uid="{00000000-0005-0000-0000-00009D1D0000}"/>
    <cellStyle name="Normal 16 4 4 4 2" xfId="9414" xr:uid="{00000000-0005-0000-0000-00009E1D0000}"/>
    <cellStyle name="Normal 16 4 4 4 2 2" xfId="22837" xr:uid="{639A4A22-AEBE-4ABF-AE4B-C3141A07358A}"/>
    <cellStyle name="Normal 16 4 4 4 3" xfId="18727" xr:uid="{74F66A0D-9294-421E-ACA7-442EAC8A6850}"/>
    <cellStyle name="Normal 16 4 4 5" xfId="6326" xr:uid="{00000000-0005-0000-0000-00009F1D0000}"/>
    <cellStyle name="Normal 16 4 4 5 2" xfId="10436" xr:uid="{00000000-0005-0000-0000-0000A01D0000}"/>
    <cellStyle name="Normal 16 4 4 5 2 2" xfId="23859" xr:uid="{B19584EB-BE6F-4625-84F2-5436CE616446}"/>
    <cellStyle name="Normal 16 4 4 5 3" xfId="19749" xr:uid="{6BF80A80-6739-4B32-8336-B41C36216386}"/>
    <cellStyle name="Normal 16 4 4 6" xfId="7355" xr:uid="{00000000-0005-0000-0000-0000A11D0000}"/>
    <cellStyle name="Normal 16 4 4 6 2" xfId="11465" xr:uid="{00000000-0005-0000-0000-0000A21D0000}"/>
    <cellStyle name="Normal 16 4 4 6 2 2" xfId="24888" xr:uid="{73181AD5-1486-4DB3-B031-B4212F71F8E1}"/>
    <cellStyle name="Normal 16 4 4 6 3" xfId="20778" xr:uid="{55A64BD8-B718-4B07-BBE6-A004424482F0}"/>
    <cellStyle name="Normal 16 4 4 7" xfId="8180" xr:uid="{00000000-0005-0000-0000-0000A31D0000}"/>
    <cellStyle name="Normal 16 4 4 7 2" xfId="21603" xr:uid="{770179FD-1D07-43A1-B81B-0A2C12EAC1CC}"/>
    <cellStyle name="Normal 16 4 4 8" xfId="12496" xr:uid="{00000000-0005-0000-0000-0000A41D0000}"/>
    <cellStyle name="Normal 16 4 4 8 2" xfId="25919" xr:uid="{5E730484-2CE4-467F-94F3-29A04871C1EC}"/>
    <cellStyle name="Normal 16 4 4 9" xfId="13525" xr:uid="{00000000-0005-0000-0000-0000A51D0000}"/>
    <cellStyle name="Normal 16 4 4 9 2" xfId="26948" xr:uid="{303713A7-C573-4080-936D-C2453430D69E}"/>
    <cellStyle name="Normal 16 4 5" xfId="4205" xr:uid="{00000000-0005-0000-0000-0000A61D0000}"/>
    <cellStyle name="Normal 16 4 5 10" xfId="14560" xr:uid="{00000000-0005-0000-0000-0000A71D0000}"/>
    <cellStyle name="Normal 16 4 5 10 2" xfId="27983" xr:uid="{C5016694-9887-4FA7-9A2E-08757DE8544E}"/>
    <cellStyle name="Normal 16 4 5 11" xfId="15590" xr:uid="{00000000-0005-0000-0000-0000A81D0000}"/>
    <cellStyle name="Normal 16 4 5 11 2" xfId="29013" xr:uid="{CA28D73B-0D1A-419D-93DD-C8D279916C11}"/>
    <cellStyle name="Normal 16 4 5 12" xfId="16645" xr:uid="{00000000-0005-0000-0000-0000A91D0000}"/>
    <cellStyle name="Normal 16 4 5 12 2" xfId="30068" xr:uid="{5C91BD65-5476-4329-975F-55DBA9887040}"/>
    <cellStyle name="Normal 16 4 5 13" xfId="17647" xr:uid="{2CF1DE9D-53F3-4BAB-8567-903CD64EE3F9}"/>
    <cellStyle name="Normal 16 4 5 2" xfId="4716" xr:uid="{00000000-0005-0000-0000-0000AA1D0000}"/>
    <cellStyle name="Normal 16 4 5 2 10" xfId="16646" xr:uid="{00000000-0005-0000-0000-0000AB1D0000}"/>
    <cellStyle name="Normal 16 4 5 2 10 2" xfId="30069" xr:uid="{A86FC2BE-C5BE-4DC8-9FD1-06A5BDEC3150}"/>
    <cellStyle name="Normal 16 4 5 2 11" xfId="18140" xr:uid="{B683A909-C066-4191-AAC2-23F87BB90867}"/>
    <cellStyle name="Normal 16 4 5 2 2" xfId="5308" xr:uid="{00000000-0005-0000-0000-0000AC1D0000}"/>
    <cellStyle name="Normal 16 4 5 2 2 2" xfId="9418" xr:uid="{00000000-0005-0000-0000-0000AD1D0000}"/>
    <cellStyle name="Normal 16 4 5 2 2 2 2" xfId="22841" xr:uid="{9C50394F-CEA3-4E7B-92E1-29EC9C7C7E20}"/>
    <cellStyle name="Normal 16 4 5 2 2 3" xfId="18731" xr:uid="{509B62F4-82DD-4195-B06B-F0930FE1F40E}"/>
    <cellStyle name="Normal 16 4 5 2 3" xfId="6330" xr:uid="{00000000-0005-0000-0000-0000AE1D0000}"/>
    <cellStyle name="Normal 16 4 5 2 3 2" xfId="10440" xr:uid="{00000000-0005-0000-0000-0000AF1D0000}"/>
    <cellStyle name="Normal 16 4 5 2 3 2 2" xfId="23863" xr:uid="{F5144B3C-1A26-4A53-8FA4-ACB267F45C4E}"/>
    <cellStyle name="Normal 16 4 5 2 3 3" xfId="19753" xr:uid="{D944D0A3-A559-49DD-BFF5-17F1454D0B17}"/>
    <cellStyle name="Normal 16 4 5 2 4" xfId="7359" xr:uid="{00000000-0005-0000-0000-0000B01D0000}"/>
    <cellStyle name="Normal 16 4 5 2 4 2" xfId="11469" xr:uid="{00000000-0005-0000-0000-0000B11D0000}"/>
    <cellStyle name="Normal 16 4 5 2 4 2 2" xfId="24892" xr:uid="{54FC7EBC-CC0E-4437-B3D5-9A4A1E566C73}"/>
    <cellStyle name="Normal 16 4 5 2 4 3" xfId="20782" xr:uid="{76C6BA87-3C23-4842-8281-993137C33D9B}"/>
    <cellStyle name="Normal 16 4 5 2 5" xfId="8827" xr:uid="{00000000-0005-0000-0000-0000B21D0000}"/>
    <cellStyle name="Normal 16 4 5 2 5 2" xfId="22250" xr:uid="{DB44F1B0-4192-4CA1-A050-989B7786FA60}"/>
    <cellStyle name="Normal 16 4 5 2 6" xfId="12500" xr:uid="{00000000-0005-0000-0000-0000B31D0000}"/>
    <cellStyle name="Normal 16 4 5 2 6 2" xfId="25923" xr:uid="{6BD7496D-314A-4C6A-8710-B669AD0324BA}"/>
    <cellStyle name="Normal 16 4 5 2 7" xfId="13529" xr:uid="{00000000-0005-0000-0000-0000B41D0000}"/>
    <cellStyle name="Normal 16 4 5 2 7 2" xfId="26952" xr:uid="{13F4E87D-31FC-440D-BA95-BCCC80BD92A9}"/>
    <cellStyle name="Normal 16 4 5 2 8" xfId="14561" xr:uid="{00000000-0005-0000-0000-0000B51D0000}"/>
    <cellStyle name="Normal 16 4 5 2 8 2" xfId="27984" xr:uid="{D3E17317-4DE6-44B5-A612-055107BC478B}"/>
    <cellStyle name="Normal 16 4 5 2 9" xfId="15591" xr:uid="{00000000-0005-0000-0000-0000B61D0000}"/>
    <cellStyle name="Normal 16 4 5 2 9 2" xfId="29014" xr:uid="{63B3D2E9-ED49-46F5-84FA-7F3AA8A3C404}"/>
    <cellStyle name="Normal 16 4 5 3" xfId="4367" xr:uid="{00000000-0005-0000-0000-0000B71D0000}"/>
    <cellStyle name="Normal 16 4 5 3 10" xfId="16647" xr:uid="{00000000-0005-0000-0000-0000B81D0000}"/>
    <cellStyle name="Normal 16 4 5 3 10 2" xfId="30070" xr:uid="{1BCDB0C4-3957-4CD1-9B42-FEB251F683EF}"/>
    <cellStyle name="Normal 16 4 5 3 11" xfId="17799" xr:uid="{E758539C-DA2C-4973-A5F3-44A58C0F592B}"/>
    <cellStyle name="Normal 16 4 5 3 2" xfId="5309" xr:uid="{00000000-0005-0000-0000-0000B91D0000}"/>
    <cellStyle name="Normal 16 4 5 3 2 2" xfId="9419" xr:uid="{00000000-0005-0000-0000-0000BA1D0000}"/>
    <cellStyle name="Normal 16 4 5 3 2 2 2" xfId="22842" xr:uid="{A8509A85-76CA-44B1-8410-F511C6E49809}"/>
    <cellStyle name="Normal 16 4 5 3 2 3" xfId="18732" xr:uid="{B72CD459-2429-4899-93FD-EF548CC7B934}"/>
    <cellStyle name="Normal 16 4 5 3 3" xfId="6331" xr:uid="{00000000-0005-0000-0000-0000BB1D0000}"/>
    <cellStyle name="Normal 16 4 5 3 3 2" xfId="10441" xr:uid="{00000000-0005-0000-0000-0000BC1D0000}"/>
    <cellStyle name="Normal 16 4 5 3 3 2 2" xfId="23864" xr:uid="{27754B94-3C66-4C08-AF0B-4AA5E5F8A4AC}"/>
    <cellStyle name="Normal 16 4 5 3 3 3" xfId="19754" xr:uid="{B98C652F-C880-4D75-88F0-52665E40970D}"/>
    <cellStyle name="Normal 16 4 5 3 4" xfId="7360" xr:uid="{00000000-0005-0000-0000-0000BD1D0000}"/>
    <cellStyle name="Normal 16 4 5 3 4 2" xfId="11470" xr:uid="{00000000-0005-0000-0000-0000BE1D0000}"/>
    <cellStyle name="Normal 16 4 5 3 4 2 2" xfId="24893" xr:uid="{7A63EB50-6B9E-4751-9AC4-6786127FDCB6}"/>
    <cellStyle name="Normal 16 4 5 3 4 3" xfId="20783" xr:uid="{78981DF8-8C88-477A-8DBB-24FB286B86E5}"/>
    <cellStyle name="Normal 16 4 5 3 5" xfId="8486" xr:uid="{00000000-0005-0000-0000-0000BF1D0000}"/>
    <cellStyle name="Normal 16 4 5 3 5 2" xfId="21909" xr:uid="{9A6647FF-EFA3-4D97-BBF2-8BCDF53BD5B7}"/>
    <cellStyle name="Normal 16 4 5 3 6" xfId="12501" xr:uid="{00000000-0005-0000-0000-0000C01D0000}"/>
    <cellStyle name="Normal 16 4 5 3 6 2" xfId="25924" xr:uid="{23BB9BD1-4D55-4AF7-AD74-58C01D5CD457}"/>
    <cellStyle name="Normal 16 4 5 3 7" xfId="13530" xr:uid="{00000000-0005-0000-0000-0000C11D0000}"/>
    <cellStyle name="Normal 16 4 5 3 7 2" xfId="26953" xr:uid="{61818D09-C538-4EAB-A854-DA22CA464917}"/>
    <cellStyle name="Normal 16 4 5 3 8" xfId="14562" xr:uid="{00000000-0005-0000-0000-0000C21D0000}"/>
    <cellStyle name="Normal 16 4 5 3 8 2" xfId="27985" xr:uid="{6337B97D-0E2F-4E50-821A-2CFF009F1B03}"/>
    <cellStyle name="Normal 16 4 5 3 9" xfId="15592" xr:uid="{00000000-0005-0000-0000-0000C31D0000}"/>
    <cellStyle name="Normal 16 4 5 3 9 2" xfId="29015" xr:uid="{F18E84A4-494E-4B7D-A4C8-A6D1A5E76FDE}"/>
    <cellStyle name="Normal 16 4 5 4" xfId="5307" xr:uid="{00000000-0005-0000-0000-0000C41D0000}"/>
    <cellStyle name="Normal 16 4 5 4 2" xfId="9417" xr:uid="{00000000-0005-0000-0000-0000C51D0000}"/>
    <cellStyle name="Normal 16 4 5 4 2 2" xfId="22840" xr:uid="{7FFCC0F4-C2B4-4083-8E57-8DAC92057596}"/>
    <cellStyle name="Normal 16 4 5 4 3" xfId="18730" xr:uid="{D93051CF-4E6C-4180-9EFC-19B10714376A}"/>
    <cellStyle name="Normal 16 4 5 5" xfId="6329" xr:uid="{00000000-0005-0000-0000-0000C61D0000}"/>
    <cellStyle name="Normal 16 4 5 5 2" xfId="10439" xr:uid="{00000000-0005-0000-0000-0000C71D0000}"/>
    <cellStyle name="Normal 16 4 5 5 2 2" xfId="23862" xr:uid="{28A897AA-17CE-4719-8D79-43BB91235490}"/>
    <cellStyle name="Normal 16 4 5 5 3" xfId="19752" xr:uid="{CB0E17EC-6ED2-4055-A2C7-76B431A3AEFA}"/>
    <cellStyle name="Normal 16 4 5 6" xfId="7358" xr:uid="{00000000-0005-0000-0000-0000C81D0000}"/>
    <cellStyle name="Normal 16 4 5 6 2" xfId="11468" xr:uid="{00000000-0005-0000-0000-0000C91D0000}"/>
    <cellStyle name="Normal 16 4 5 6 2 2" xfId="24891" xr:uid="{C7B0C16D-EC35-4F1D-A797-3DB4138A3BEC}"/>
    <cellStyle name="Normal 16 4 5 6 3" xfId="20781" xr:uid="{2C5CBA4B-F496-42C4-9E9D-23DE88AD8B96}"/>
    <cellStyle name="Normal 16 4 5 7" xfId="8334" xr:uid="{00000000-0005-0000-0000-0000CA1D0000}"/>
    <cellStyle name="Normal 16 4 5 7 2" xfId="21757" xr:uid="{9A0BB15C-09B7-40FB-ADD7-D5E66278AFEA}"/>
    <cellStyle name="Normal 16 4 5 8" xfId="12499" xr:uid="{00000000-0005-0000-0000-0000CB1D0000}"/>
    <cellStyle name="Normal 16 4 5 8 2" xfId="25922" xr:uid="{243684F0-49B1-438C-A907-4B046F4FDC14}"/>
    <cellStyle name="Normal 16 4 5 9" xfId="13528" xr:uid="{00000000-0005-0000-0000-0000CC1D0000}"/>
    <cellStyle name="Normal 16 4 5 9 2" xfId="26951" xr:uid="{C99919B5-C63D-475B-A8A3-E0A7940DC5F3}"/>
    <cellStyle name="Normal 16 4 6" xfId="4711" xr:uid="{00000000-0005-0000-0000-0000CD1D0000}"/>
    <cellStyle name="Normal 16 4 6 10" xfId="16648" xr:uid="{00000000-0005-0000-0000-0000CE1D0000}"/>
    <cellStyle name="Normal 16 4 6 10 2" xfId="30071" xr:uid="{798666D4-B6BE-4A47-B9C8-CC15D6802E9C}"/>
    <cellStyle name="Normal 16 4 6 11" xfId="18135" xr:uid="{B12DD34C-D7E2-472C-9341-A3951E52C992}"/>
    <cellStyle name="Normal 16 4 6 2" xfId="5310" xr:uid="{00000000-0005-0000-0000-0000CF1D0000}"/>
    <cellStyle name="Normal 16 4 6 2 2" xfId="9420" xr:uid="{00000000-0005-0000-0000-0000D01D0000}"/>
    <cellStyle name="Normal 16 4 6 2 2 2" xfId="22843" xr:uid="{74A48A8A-3254-4A00-8A12-A615360F925B}"/>
    <cellStyle name="Normal 16 4 6 2 3" xfId="18733" xr:uid="{7F060941-3ED7-4748-9964-3DB78D67C617}"/>
    <cellStyle name="Normal 16 4 6 3" xfId="6332" xr:uid="{00000000-0005-0000-0000-0000D11D0000}"/>
    <cellStyle name="Normal 16 4 6 3 2" xfId="10442" xr:uid="{00000000-0005-0000-0000-0000D21D0000}"/>
    <cellStyle name="Normal 16 4 6 3 2 2" xfId="23865" xr:uid="{D43ED312-5176-4C5D-A523-971680503DD7}"/>
    <cellStyle name="Normal 16 4 6 3 3" xfId="19755" xr:uid="{531AD419-C07D-4735-AD07-E58C451035BE}"/>
    <cellStyle name="Normal 16 4 6 4" xfId="7361" xr:uid="{00000000-0005-0000-0000-0000D31D0000}"/>
    <cellStyle name="Normal 16 4 6 4 2" xfId="11471" xr:uid="{00000000-0005-0000-0000-0000D41D0000}"/>
    <cellStyle name="Normal 16 4 6 4 2 2" xfId="24894" xr:uid="{9DEC056A-992A-470C-B4F0-D2992C34226F}"/>
    <cellStyle name="Normal 16 4 6 4 3" xfId="20784" xr:uid="{ED633445-23DB-4B10-A2A2-568C058B2E35}"/>
    <cellStyle name="Normal 16 4 6 5" xfId="8822" xr:uid="{00000000-0005-0000-0000-0000D51D0000}"/>
    <cellStyle name="Normal 16 4 6 5 2" xfId="22245" xr:uid="{0EDF099D-FEDC-4977-B774-33EEC1F98188}"/>
    <cellStyle name="Normal 16 4 6 6" xfId="12502" xr:uid="{00000000-0005-0000-0000-0000D61D0000}"/>
    <cellStyle name="Normal 16 4 6 6 2" xfId="25925" xr:uid="{8459D056-7554-447E-A4A0-6609B8BBCE1E}"/>
    <cellStyle name="Normal 16 4 6 7" xfId="13531" xr:uid="{00000000-0005-0000-0000-0000D71D0000}"/>
    <cellStyle name="Normal 16 4 6 7 2" xfId="26954" xr:uid="{24FE1B44-DCA8-4842-99BA-A8BA291A8249}"/>
    <cellStyle name="Normal 16 4 6 8" xfId="14563" xr:uid="{00000000-0005-0000-0000-0000D81D0000}"/>
    <cellStyle name="Normal 16 4 6 8 2" xfId="27986" xr:uid="{A07CC61B-0349-4C97-B835-E01F0504A051}"/>
    <cellStyle name="Normal 16 4 6 9" xfId="15593" xr:uid="{00000000-0005-0000-0000-0000D91D0000}"/>
    <cellStyle name="Normal 16 4 6 9 2" xfId="29016" xr:uid="{2C1548C1-B023-4C4A-B3E0-BAE49B671148}"/>
    <cellStyle name="Normal 16 4 7" xfId="4362" xr:uid="{00000000-0005-0000-0000-0000DA1D0000}"/>
    <cellStyle name="Normal 16 4 7 10" xfId="16649" xr:uid="{00000000-0005-0000-0000-0000DB1D0000}"/>
    <cellStyle name="Normal 16 4 7 10 2" xfId="30072" xr:uid="{73B1623C-11F4-4A3C-8CD5-AD1B09C0FD08}"/>
    <cellStyle name="Normal 16 4 7 11" xfId="17794" xr:uid="{CA2F943D-DF30-493E-AF0B-8BACD8B14267}"/>
    <cellStyle name="Normal 16 4 7 2" xfId="5311" xr:uid="{00000000-0005-0000-0000-0000DC1D0000}"/>
    <cellStyle name="Normal 16 4 7 2 2" xfId="9421" xr:uid="{00000000-0005-0000-0000-0000DD1D0000}"/>
    <cellStyle name="Normal 16 4 7 2 2 2" xfId="22844" xr:uid="{A9264268-6456-4F40-9D9F-44CCC7699138}"/>
    <cellStyle name="Normal 16 4 7 2 3" xfId="18734" xr:uid="{10E21B9D-A96D-4B31-BCD7-3CB47F1A3668}"/>
    <cellStyle name="Normal 16 4 7 3" xfId="6333" xr:uid="{00000000-0005-0000-0000-0000DE1D0000}"/>
    <cellStyle name="Normal 16 4 7 3 2" xfId="10443" xr:uid="{00000000-0005-0000-0000-0000DF1D0000}"/>
    <cellStyle name="Normal 16 4 7 3 2 2" xfId="23866" xr:uid="{8FD6BAFD-DD5C-4A35-B3F6-22889BEF1A47}"/>
    <cellStyle name="Normal 16 4 7 3 3" xfId="19756" xr:uid="{6DC16A7C-022C-4884-8600-43668B0102E4}"/>
    <cellStyle name="Normal 16 4 7 4" xfId="7362" xr:uid="{00000000-0005-0000-0000-0000E01D0000}"/>
    <cellStyle name="Normal 16 4 7 4 2" xfId="11472" xr:uid="{00000000-0005-0000-0000-0000E11D0000}"/>
    <cellStyle name="Normal 16 4 7 4 2 2" xfId="24895" xr:uid="{A91DB508-E79E-4794-86E8-048EA3899D44}"/>
    <cellStyle name="Normal 16 4 7 4 3" xfId="20785" xr:uid="{A458C37C-C94D-40B1-AFD2-0FA47CE04404}"/>
    <cellStyle name="Normal 16 4 7 5" xfId="8481" xr:uid="{00000000-0005-0000-0000-0000E21D0000}"/>
    <cellStyle name="Normal 16 4 7 5 2" xfId="21904" xr:uid="{C7135909-5B28-4B51-928D-0731921F9BA2}"/>
    <cellStyle name="Normal 16 4 7 6" xfId="12503" xr:uid="{00000000-0005-0000-0000-0000E31D0000}"/>
    <cellStyle name="Normal 16 4 7 6 2" xfId="25926" xr:uid="{DBE5544B-3564-489E-B756-FF2CFD00EDA2}"/>
    <cellStyle name="Normal 16 4 7 7" xfId="13532" xr:uid="{00000000-0005-0000-0000-0000E41D0000}"/>
    <cellStyle name="Normal 16 4 7 7 2" xfId="26955" xr:uid="{2C00A809-4134-4444-B050-DCBEF5BFC18C}"/>
    <cellStyle name="Normal 16 4 7 8" xfId="14564" xr:uid="{00000000-0005-0000-0000-0000E51D0000}"/>
    <cellStyle name="Normal 16 4 7 8 2" xfId="27987" xr:uid="{60EC56A4-0B88-4D22-A67E-FB3AEBE78661}"/>
    <cellStyle name="Normal 16 4 7 9" xfId="15594" xr:uid="{00000000-0005-0000-0000-0000E61D0000}"/>
    <cellStyle name="Normal 16 4 7 9 2" xfId="29017" xr:uid="{DD54B4F6-BD5C-4DBA-990A-BC4B7A62E8F5}"/>
    <cellStyle name="Normal 16 4 8" xfId="5294" xr:uid="{00000000-0005-0000-0000-0000E71D0000}"/>
    <cellStyle name="Normal 16 4 8 2" xfId="9404" xr:uid="{00000000-0005-0000-0000-0000E81D0000}"/>
    <cellStyle name="Normal 16 4 8 2 2" xfId="22827" xr:uid="{7DC4D222-40A2-421C-A023-B22FB4BF8D1C}"/>
    <cellStyle name="Normal 16 4 8 3" xfId="18717" xr:uid="{04A03092-520D-4BC8-81B6-486111B05683}"/>
    <cellStyle name="Normal 16 4 9" xfId="6316" xr:uid="{00000000-0005-0000-0000-0000E91D0000}"/>
    <cellStyle name="Normal 16 4 9 2" xfId="10426" xr:uid="{00000000-0005-0000-0000-0000EA1D0000}"/>
    <cellStyle name="Normal 16 4 9 2 2" xfId="23849" xr:uid="{F15F8B1C-398A-45F2-83F5-0DB8A42546F3}"/>
    <cellStyle name="Normal 16 4 9 3" xfId="19739" xr:uid="{F72FDA10-B977-49F0-8D66-4EF4E9158DB0}"/>
    <cellStyle name="Normal 16 5" xfId="1394" xr:uid="{00000000-0005-0000-0000-0000EB1D0000}"/>
    <cellStyle name="Normal 16 5 10" xfId="7363" xr:uid="{00000000-0005-0000-0000-0000EC1D0000}"/>
    <cellStyle name="Normal 16 5 10 2" xfId="11473" xr:uid="{00000000-0005-0000-0000-0000ED1D0000}"/>
    <cellStyle name="Normal 16 5 10 2 2" xfId="24896" xr:uid="{68776879-AB0F-4D30-A74C-2AC1E1AFE8E1}"/>
    <cellStyle name="Normal 16 5 10 3" xfId="20786" xr:uid="{A7077799-3007-477A-897F-C318EAA970B0}"/>
    <cellStyle name="Normal 16 5 11" xfId="8033" xr:uid="{00000000-0005-0000-0000-0000EE1D0000}"/>
    <cellStyle name="Normal 16 5 11 2" xfId="21456" xr:uid="{2494EE77-946D-4F4D-BE36-A95DA3494752}"/>
    <cellStyle name="Normal 16 5 12" xfId="12504" xr:uid="{00000000-0005-0000-0000-0000EF1D0000}"/>
    <cellStyle name="Normal 16 5 12 2" xfId="25927" xr:uid="{E8418DAA-9DBF-481D-A94D-0FC92562AC7C}"/>
    <cellStyle name="Normal 16 5 13" xfId="13533" xr:uid="{00000000-0005-0000-0000-0000F01D0000}"/>
    <cellStyle name="Normal 16 5 13 2" xfId="26956" xr:uid="{072614B7-4FEF-4953-A5D6-A02C681F2911}"/>
    <cellStyle name="Normal 16 5 14" xfId="14565" xr:uid="{00000000-0005-0000-0000-0000F11D0000}"/>
    <cellStyle name="Normal 16 5 14 2" xfId="27988" xr:uid="{0A770486-20EC-4A92-A27F-D3AA64151EDD}"/>
    <cellStyle name="Normal 16 5 15" xfId="15595" xr:uid="{00000000-0005-0000-0000-0000F21D0000}"/>
    <cellStyle name="Normal 16 5 15 2" xfId="29018" xr:uid="{504B3ED1-936E-4EA0-A957-746EBFB8247B}"/>
    <cellStyle name="Normal 16 5 16" xfId="16650" xr:uid="{00000000-0005-0000-0000-0000F31D0000}"/>
    <cellStyle name="Normal 16 5 16 2" xfId="30073" xr:uid="{66F4D1B5-438A-4B23-BD2B-0A25B281721B}"/>
    <cellStyle name="Normal 16 5 17" xfId="17322" xr:uid="{8A7C4162-31C3-4504-B5C3-067D6D7419C5}"/>
    <cellStyle name="Normal 16 5 2" xfId="2973" xr:uid="{00000000-0005-0000-0000-0000F41D0000}"/>
    <cellStyle name="Normal 16 5 2 10" xfId="13534" xr:uid="{00000000-0005-0000-0000-0000F51D0000}"/>
    <cellStyle name="Normal 16 5 2 10 2" xfId="26957" xr:uid="{0C1263C6-9EBE-4D00-978B-4F28C6B0A418}"/>
    <cellStyle name="Normal 16 5 2 11" xfId="14566" xr:uid="{00000000-0005-0000-0000-0000F61D0000}"/>
    <cellStyle name="Normal 16 5 2 11 2" xfId="27989" xr:uid="{ECC31611-05E7-489A-BF49-C30E04A15AC8}"/>
    <cellStyle name="Normal 16 5 2 12" xfId="15596" xr:uid="{00000000-0005-0000-0000-0000F71D0000}"/>
    <cellStyle name="Normal 16 5 2 12 2" xfId="29019" xr:uid="{1A0B1E19-DEE4-42AE-BBE0-6E32EF4CE675}"/>
    <cellStyle name="Normal 16 5 2 13" xfId="16651" xr:uid="{00000000-0005-0000-0000-0000F81D0000}"/>
    <cellStyle name="Normal 16 5 2 13 2" xfId="30074" xr:uid="{68939BF9-F552-4182-B281-BBC5E30DE0E8}"/>
    <cellStyle name="Normal 16 5 2 14" xfId="17378" xr:uid="{67E4161C-85F2-4966-9EE3-13977E32904F}"/>
    <cellStyle name="Normal 16 5 2 2" xfId="3449" xr:uid="{00000000-0005-0000-0000-0000F91D0000}"/>
    <cellStyle name="Normal 16 5 2 2 10" xfId="14567" xr:uid="{00000000-0005-0000-0000-0000FA1D0000}"/>
    <cellStyle name="Normal 16 5 2 2 10 2" xfId="27990" xr:uid="{4B8DD060-48F4-4D8F-AF76-785266118A3A}"/>
    <cellStyle name="Normal 16 5 2 2 11" xfId="15597" xr:uid="{00000000-0005-0000-0000-0000FB1D0000}"/>
    <cellStyle name="Normal 16 5 2 2 11 2" xfId="29020" xr:uid="{B5BA4548-BE1B-4FB6-A5DD-0628564965AA}"/>
    <cellStyle name="Normal 16 5 2 2 12" xfId="16652" xr:uid="{00000000-0005-0000-0000-0000FC1D0000}"/>
    <cellStyle name="Normal 16 5 2 2 12 2" xfId="30075" xr:uid="{AA59FD1D-E816-4D93-897F-0599AB892C83}"/>
    <cellStyle name="Normal 16 5 2 2 13" xfId="17497" xr:uid="{70326F80-0084-41B4-BFEE-B55D6C4160A5}"/>
    <cellStyle name="Normal 16 5 2 2 2" xfId="4719" xr:uid="{00000000-0005-0000-0000-0000FD1D0000}"/>
    <cellStyle name="Normal 16 5 2 2 2 10" xfId="16653" xr:uid="{00000000-0005-0000-0000-0000FE1D0000}"/>
    <cellStyle name="Normal 16 5 2 2 2 10 2" xfId="30076" xr:uid="{397DEFE5-8110-47C5-8E85-376A5FECDF1B}"/>
    <cellStyle name="Normal 16 5 2 2 2 11" xfId="18143" xr:uid="{6E9D9ADC-9596-4310-B613-0036E2E6B6A2}"/>
    <cellStyle name="Normal 16 5 2 2 2 2" xfId="5315" xr:uid="{00000000-0005-0000-0000-0000FF1D0000}"/>
    <cellStyle name="Normal 16 5 2 2 2 2 2" xfId="9425" xr:uid="{00000000-0005-0000-0000-0000001E0000}"/>
    <cellStyle name="Normal 16 5 2 2 2 2 2 2" xfId="22848" xr:uid="{4C0AAC33-1FAE-451A-BFC3-A1EE572C2759}"/>
    <cellStyle name="Normal 16 5 2 2 2 2 3" xfId="18738" xr:uid="{3541DA63-311C-4F96-AA94-FAF10E9BEB81}"/>
    <cellStyle name="Normal 16 5 2 2 2 3" xfId="6337" xr:uid="{00000000-0005-0000-0000-0000011E0000}"/>
    <cellStyle name="Normal 16 5 2 2 2 3 2" xfId="10447" xr:uid="{00000000-0005-0000-0000-0000021E0000}"/>
    <cellStyle name="Normal 16 5 2 2 2 3 2 2" xfId="23870" xr:uid="{66E15C91-D034-4064-9BF2-0193750E3565}"/>
    <cellStyle name="Normal 16 5 2 2 2 3 3" xfId="19760" xr:uid="{8517A08D-F4A8-40B1-A376-ECDE046DC7A4}"/>
    <cellStyle name="Normal 16 5 2 2 2 4" xfId="7366" xr:uid="{00000000-0005-0000-0000-0000031E0000}"/>
    <cellStyle name="Normal 16 5 2 2 2 4 2" xfId="11476" xr:uid="{00000000-0005-0000-0000-0000041E0000}"/>
    <cellStyle name="Normal 16 5 2 2 2 4 2 2" xfId="24899" xr:uid="{753D70B3-F101-4836-99F4-21788542B23C}"/>
    <cellStyle name="Normal 16 5 2 2 2 4 3" xfId="20789" xr:uid="{F3EAF819-49E0-4D1C-8376-48B20F298217}"/>
    <cellStyle name="Normal 16 5 2 2 2 5" xfId="8830" xr:uid="{00000000-0005-0000-0000-0000051E0000}"/>
    <cellStyle name="Normal 16 5 2 2 2 5 2" xfId="22253" xr:uid="{E26B6701-A9C0-47A0-AC64-73B392DFBA4E}"/>
    <cellStyle name="Normal 16 5 2 2 2 6" xfId="12507" xr:uid="{00000000-0005-0000-0000-0000061E0000}"/>
    <cellStyle name="Normal 16 5 2 2 2 6 2" xfId="25930" xr:uid="{E95B6997-DC38-43EE-AAD3-BBFDAEF74FC6}"/>
    <cellStyle name="Normal 16 5 2 2 2 7" xfId="13536" xr:uid="{00000000-0005-0000-0000-0000071E0000}"/>
    <cellStyle name="Normal 16 5 2 2 2 7 2" xfId="26959" xr:uid="{7128C65C-4278-48CF-B948-16F8CE19F246}"/>
    <cellStyle name="Normal 16 5 2 2 2 8" xfId="14568" xr:uid="{00000000-0005-0000-0000-0000081E0000}"/>
    <cellStyle name="Normal 16 5 2 2 2 8 2" xfId="27991" xr:uid="{AB74D582-818D-4E9F-A114-4B96FA8BF55F}"/>
    <cellStyle name="Normal 16 5 2 2 2 9" xfId="15598" xr:uid="{00000000-0005-0000-0000-0000091E0000}"/>
    <cellStyle name="Normal 16 5 2 2 2 9 2" xfId="29021" xr:uid="{43F4B6F3-54FE-43AA-9A66-803448869985}"/>
    <cellStyle name="Normal 16 5 2 2 3" xfId="4370" xr:uid="{00000000-0005-0000-0000-00000A1E0000}"/>
    <cellStyle name="Normal 16 5 2 2 3 10" xfId="16654" xr:uid="{00000000-0005-0000-0000-00000B1E0000}"/>
    <cellStyle name="Normal 16 5 2 2 3 10 2" xfId="30077" xr:uid="{0E638F9A-A98B-4CE6-ABA7-AC0CFBA9206C}"/>
    <cellStyle name="Normal 16 5 2 2 3 11" xfId="17802" xr:uid="{3FB950FB-37D7-4922-83C4-92888F22050C}"/>
    <cellStyle name="Normal 16 5 2 2 3 2" xfId="5316" xr:uid="{00000000-0005-0000-0000-00000C1E0000}"/>
    <cellStyle name="Normal 16 5 2 2 3 2 2" xfId="9426" xr:uid="{00000000-0005-0000-0000-00000D1E0000}"/>
    <cellStyle name="Normal 16 5 2 2 3 2 2 2" xfId="22849" xr:uid="{357B34B8-0126-4698-B374-E92B8D1E0D77}"/>
    <cellStyle name="Normal 16 5 2 2 3 2 3" xfId="18739" xr:uid="{A28DC5DD-966C-4A76-B4D0-56F944CB6ACF}"/>
    <cellStyle name="Normal 16 5 2 2 3 3" xfId="6338" xr:uid="{00000000-0005-0000-0000-00000E1E0000}"/>
    <cellStyle name="Normal 16 5 2 2 3 3 2" xfId="10448" xr:uid="{00000000-0005-0000-0000-00000F1E0000}"/>
    <cellStyle name="Normal 16 5 2 2 3 3 2 2" xfId="23871" xr:uid="{C28C3191-3904-49B2-9ABF-B50ED32EB696}"/>
    <cellStyle name="Normal 16 5 2 2 3 3 3" xfId="19761" xr:uid="{956DDDBC-CAFF-4192-B277-EEFF9D7F4898}"/>
    <cellStyle name="Normal 16 5 2 2 3 4" xfId="7367" xr:uid="{00000000-0005-0000-0000-0000101E0000}"/>
    <cellStyle name="Normal 16 5 2 2 3 4 2" xfId="11477" xr:uid="{00000000-0005-0000-0000-0000111E0000}"/>
    <cellStyle name="Normal 16 5 2 2 3 4 2 2" xfId="24900" xr:uid="{FCBF3ABF-D5E0-4482-A82C-AD56B06E302A}"/>
    <cellStyle name="Normal 16 5 2 2 3 4 3" xfId="20790" xr:uid="{DC0B7CA2-397D-4327-A779-C9C2398F81DD}"/>
    <cellStyle name="Normal 16 5 2 2 3 5" xfId="8489" xr:uid="{00000000-0005-0000-0000-0000121E0000}"/>
    <cellStyle name="Normal 16 5 2 2 3 5 2" xfId="21912" xr:uid="{85B545CB-C9DD-47AB-B28C-35138B387655}"/>
    <cellStyle name="Normal 16 5 2 2 3 6" xfId="12508" xr:uid="{00000000-0005-0000-0000-0000131E0000}"/>
    <cellStyle name="Normal 16 5 2 2 3 6 2" xfId="25931" xr:uid="{2E8DB6B5-C906-46CE-B71D-31AEB1E22670}"/>
    <cellStyle name="Normal 16 5 2 2 3 7" xfId="13537" xr:uid="{00000000-0005-0000-0000-0000141E0000}"/>
    <cellStyle name="Normal 16 5 2 2 3 7 2" xfId="26960" xr:uid="{DC4413B0-605A-4CDE-95B0-5581A3440215}"/>
    <cellStyle name="Normal 16 5 2 2 3 8" xfId="14569" xr:uid="{00000000-0005-0000-0000-0000151E0000}"/>
    <cellStyle name="Normal 16 5 2 2 3 8 2" xfId="27992" xr:uid="{1A5D6F86-53C4-498B-8BD6-6396F15C4029}"/>
    <cellStyle name="Normal 16 5 2 2 3 9" xfId="15599" xr:uid="{00000000-0005-0000-0000-0000161E0000}"/>
    <cellStyle name="Normal 16 5 2 2 3 9 2" xfId="29022" xr:uid="{A6923A99-5DA7-42C9-A7ED-A10ADEA079AA}"/>
    <cellStyle name="Normal 16 5 2 2 4" xfId="5314" xr:uid="{00000000-0005-0000-0000-0000171E0000}"/>
    <cellStyle name="Normal 16 5 2 2 4 2" xfId="9424" xr:uid="{00000000-0005-0000-0000-0000181E0000}"/>
    <cellStyle name="Normal 16 5 2 2 4 2 2" xfId="22847" xr:uid="{3FF96847-13D1-441C-A9CD-6FA66B797A9A}"/>
    <cellStyle name="Normal 16 5 2 2 4 3" xfId="18737" xr:uid="{DD76BA54-582A-4C2A-B23E-6F14DC59887C}"/>
    <cellStyle name="Normal 16 5 2 2 5" xfId="6336" xr:uid="{00000000-0005-0000-0000-0000191E0000}"/>
    <cellStyle name="Normal 16 5 2 2 5 2" xfId="10446" xr:uid="{00000000-0005-0000-0000-00001A1E0000}"/>
    <cellStyle name="Normal 16 5 2 2 5 2 2" xfId="23869" xr:uid="{379A5C4F-136C-46D8-AE69-98A8CB387133}"/>
    <cellStyle name="Normal 16 5 2 2 5 3" xfId="19759" xr:uid="{08E4853D-8098-46BD-B94B-A622754839F6}"/>
    <cellStyle name="Normal 16 5 2 2 6" xfId="7365" xr:uid="{00000000-0005-0000-0000-00001B1E0000}"/>
    <cellStyle name="Normal 16 5 2 2 6 2" xfId="11475" xr:uid="{00000000-0005-0000-0000-00001C1E0000}"/>
    <cellStyle name="Normal 16 5 2 2 6 2 2" xfId="24898" xr:uid="{9D662804-264C-46A6-BA76-33F087A6E724}"/>
    <cellStyle name="Normal 16 5 2 2 6 3" xfId="20788" xr:uid="{9BCC8642-9F50-472A-A426-3B4F1013E109}"/>
    <cellStyle name="Normal 16 5 2 2 7" xfId="8184" xr:uid="{00000000-0005-0000-0000-00001D1E0000}"/>
    <cellStyle name="Normal 16 5 2 2 7 2" xfId="21607" xr:uid="{FEEA93A4-8104-4AD9-A28D-AD7A98BAD859}"/>
    <cellStyle name="Normal 16 5 2 2 8" xfId="12506" xr:uid="{00000000-0005-0000-0000-00001E1E0000}"/>
    <cellStyle name="Normal 16 5 2 2 8 2" xfId="25929" xr:uid="{AE0DA1DF-1406-4D50-952F-52821A5D666C}"/>
    <cellStyle name="Normal 16 5 2 2 9" xfId="13535" xr:uid="{00000000-0005-0000-0000-00001F1E0000}"/>
    <cellStyle name="Normal 16 5 2 2 9 2" xfId="26958" xr:uid="{8A446D16-FEB8-40FF-8F75-7795C4D5D413}"/>
    <cellStyle name="Normal 16 5 2 3" xfId="4718" xr:uid="{00000000-0005-0000-0000-0000201E0000}"/>
    <cellStyle name="Normal 16 5 2 3 10" xfId="16655" xr:uid="{00000000-0005-0000-0000-0000211E0000}"/>
    <cellStyle name="Normal 16 5 2 3 10 2" xfId="30078" xr:uid="{EFBA8B2E-FA38-448F-A11E-AC4E60402EF2}"/>
    <cellStyle name="Normal 16 5 2 3 11" xfId="18142" xr:uid="{1CC5B169-923F-4940-846A-41EDC53CCCC6}"/>
    <cellStyle name="Normal 16 5 2 3 2" xfId="5317" xr:uid="{00000000-0005-0000-0000-0000221E0000}"/>
    <cellStyle name="Normal 16 5 2 3 2 2" xfId="9427" xr:uid="{00000000-0005-0000-0000-0000231E0000}"/>
    <cellStyle name="Normal 16 5 2 3 2 2 2" xfId="22850" xr:uid="{B73412E7-79AD-4D2B-B845-F73D482C1168}"/>
    <cellStyle name="Normal 16 5 2 3 2 3" xfId="18740" xr:uid="{A59B4224-29E4-40CB-9693-EF063E260691}"/>
    <cellStyle name="Normal 16 5 2 3 3" xfId="6339" xr:uid="{00000000-0005-0000-0000-0000241E0000}"/>
    <cellStyle name="Normal 16 5 2 3 3 2" xfId="10449" xr:uid="{00000000-0005-0000-0000-0000251E0000}"/>
    <cellStyle name="Normal 16 5 2 3 3 2 2" xfId="23872" xr:uid="{A00A1150-4A94-4418-ACBB-E7A897A79A50}"/>
    <cellStyle name="Normal 16 5 2 3 3 3" xfId="19762" xr:uid="{2CD5011B-8B20-42BF-9FBA-02892F81D012}"/>
    <cellStyle name="Normal 16 5 2 3 4" xfId="7368" xr:uid="{00000000-0005-0000-0000-0000261E0000}"/>
    <cellStyle name="Normal 16 5 2 3 4 2" xfId="11478" xr:uid="{00000000-0005-0000-0000-0000271E0000}"/>
    <cellStyle name="Normal 16 5 2 3 4 2 2" xfId="24901" xr:uid="{266DD719-C364-40F7-8CA1-60A9F8BA77B0}"/>
    <cellStyle name="Normal 16 5 2 3 4 3" xfId="20791" xr:uid="{73457B31-3517-4B91-8E8E-0B2656C02F65}"/>
    <cellStyle name="Normal 16 5 2 3 5" xfId="8829" xr:uid="{00000000-0005-0000-0000-0000281E0000}"/>
    <cellStyle name="Normal 16 5 2 3 5 2" xfId="22252" xr:uid="{E8D1E918-C348-4659-8AD9-45491BB01A7D}"/>
    <cellStyle name="Normal 16 5 2 3 6" xfId="12509" xr:uid="{00000000-0005-0000-0000-0000291E0000}"/>
    <cellStyle name="Normal 16 5 2 3 6 2" xfId="25932" xr:uid="{6F5B3BD6-29BA-4763-B904-B799773609D5}"/>
    <cellStyle name="Normal 16 5 2 3 7" xfId="13538" xr:uid="{00000000-0005-0000-0000-00002A1E0000}"/>
    <cellStyle name="Normal 16 5 2 3 7 2" xfId="26961" xr:uid="{881ACE24-238A-4D59-85E5-896A37EC0C83}"/>
    <cellStyle name="Normal 16 5 2 3 8" xfId="14570" xr:uid="{00000000-0005-0000-0000-00002B1E0000}"/>
    <cellStyle name="Normal 16 5 2 3 8 2" xfId="27993" xr:uid="{8A0E319F-BA12-4049-BE33-EB0EC1FC81B2}"/>
    <cellStyle name="Normal 16 5 2 3 9" xfId="15600" xr:uid="{00000000-0005-0000-0000-00002C1E0000}"/>
    <cellStyle name="Normal 16 5 2 3 9 2" xfId="29023" xr:uid="{2B99004A-EBBC-436B-BC29-65D95121AFEB}"/>
    <cellStyle name="Normal 16 5 2 4" xfId="4369" xr:uid="{00000000-0005-0000-0000-00002D1E0000}"/>
    <cellStyle name="Normal 16 5 2 4 10" xfId="16656" xr:uid="{00000000-0005-0000-0000-00002E1E0000}"/>
    <cellStyle name="Normal 16 5 2 4 10 2" xfId="30079" xr:uid="{05BF93D2-777D-4B3F-A1CF-BCFDF6D87949}"/>
    <cellStyle name="Normal 16 5 2 4 11" xfId="17801" xr:uid="{96259B52-0E2D-42D6-9C7E-882AC50DEED1}"/>
    <cellStyle name="Normal 16 5 2 4 2" xfId="5318" xr:uid="{00000000-0005-0000-0000-00002F1E0000}"/>
    <cellStyle name="Normal 16 5 2 4 2 2" xfId="9428" xr:uid="{00000000-0005-0000-0000-0000301E0000}"/>
    <cellStyle name="Normal 16 5 2 4 2 2 2" xfId="22851" xr:uid="{4615D348-AB92-4E68-9717-9619FDBC0C9B}"/>
    <cellStyle name="Normal 16 5 2 4 2 3" xfId="18741" xr:uid="{E707CB3E-4F59-4508-8EF3-E2DF695E2651}"/>
    <cellStyle name="Normal 16 5 2 4 3" xfId="6340" xr:uid="{00000000-0005-0000-0000-0000311E0000}"/>
    <cellStyle name="Normal 16 5 2 4 3 2" xfId="10450" xr:uid="{00000000-0005-0000-0000-0000321E0000}"/>
    <cellStyle name="Normal 16 5 2 4 3 2 2" xfId="23873" xr:uid="{4571F0D4-5306-4D23-8D01-C87760AE3460}"/>
    <cellStyle name="Normal 16 5 2 4 3 3" xfId="19763" xr:uid="{77EE1E93-FCC3-4824-BF30-3752482C2464}"/>
    <cellStyle name="Normal 16 5 2 4 4" xfId="7369" xr:uid="{00000000-0005-0000-0000-0000331E0000}"/>
    <cellStyle name="Normal 16 5 2 4 4 2" xfId="11479" xr:uid="{00000000-0005-0000-0000-0000341E0000}"/>
    <cellStyle name="Normal 16 5 2 4 4 2 2" xfId="24902" xr:uid="{9C714E95-FF2E-488F-9426-2151F1CCDBE5}"/>
    <cellStyle name="Normal 16 5 2 4 4 3" xfId="20792" xr:uid="{9743CE51-258D-4557-B4A4-BD2E453D5143}"/>
    <cellStyle name="Normal 16 5 2 4 5" xfId="8488" xr:uid="{00000000-0005-0000-0000-0000351E0000}"/>
    <cellStyle name="Normal 16 5 2 4 5 2" xfId="21911" xr:uid="{F8495460-5509-4B28-93B2-E8ADF653F880}"/>
    <cellStyle name="Normal 16 5 2 4 6" xfId="12510" xr:uid="{00000000-0005-0000-0000-0000361E0000}"/>
    <cellStyle name="Normal 16 5 2 4 6 2" xfId="25933" xr:uid="{B035F204-5867-4F5B-94C3-828B114802BF}"/>
    <cellStyle name="Normal 16 5 2 4 7" xfId="13539" xr:uid="{00000000-0005-0000-0000-0000371E0000}"/>
    <cellStyle name="Normal 16 5 2 4 7 2" xfId="26962" xr:uid="{0C99B5FF-9822-421F-8751-2BB314D77644}"/>
    <cellStyle name="Normal 16 5 2 4 8" xfId="14571" xr:uid="{00000000-0005-0000-0000-0000381E0000}"/>
    <cellStyle name="Normal 16 5 2 4 8 2" xfId="27994" xr:uid="{30A78EF0-A5C0-4699-B13F-9B5C84B56756}"/>
    <cellStyle name="Normal 16 5 2 4 9" xfId="15601" xr:uid="{00000000-0005-0000-0000-0000391E0000}"/>
    <cellStyle name="Normal 16 5 2 4 9 2" xfId="29024" xr:uid="{62DA9EFE-7CA2-4596-98AA-90C7FBC9857E}"/>
    <cellStyle name="Normal 16 5 2 5" xfId="5313" xr:uid="{00000000-0005-0000-0000-00003A1E0000}"/>
    <cellStyle name="Normal 16 5 2 5 2" xfId="9423" xr:uid="{00000000-0005-0000-0000-00003B1E0000}"/>
    <cellStyle name="Normal 16 5 2 5 2 2" xfId="22846" xr:uid="{588BB0C0-9408-45C8-98C3-99BD67DE5F15}"/>
    <cellStyle name="Normal 16 5 2 5 3" xfId="18736" xr:uid="{CAEF51F5-E2A4-4B22-8190-65DB3FEA6FDE}"/>
    <cellStyle name="Normal 16 5 2 6" xfId="6335" xr:uid="{00000000-0005-0000-0000-00003C1E0000}"/>
    <cellStyle name="Normal 16 5 2 6 2" xfId="10445" xr:uid="{00000000-0005-0000-0000-00003D1E0000}"/>
    <cellStyle name="Normal 16 5 2 6 2 2" xfId="23868" xr:uid="{A385F64F-D71C-44F7-8E1C-48712DD5957A}"/>
    <cellStyle name="Normal 16 5 2 6 3" xfId="19758" xr:uid="{D23AE22A-5DBA-42B0-9C57-689C6BB57397}"/>
    <cellStyle name="Normal 16 5 2 7" xfId="7364" xr:uid="{00000000-0005-0000-0000-00003E1E0000}"/>
    <cellStyle name="Normal 16 5 2 7 2" xfId="11474" xr:uid="{00000000-0005-0000-0000-00003F1E0000}"/>
    <cellStyle name="Normal 16 5 2 7 2 2" xfId="24897" xr:uid="{FF29BD31-29CF-48BF-B208-AE50A8213C3B}"/>
    <cellStyle name="Normal 16 5 2 7 3" xfId="20787" xr:uid="{51546534-586A-4CA3-9267-37EE6EAC8CA6}"/>
    <cellStyle name="Normal 16 5 2 8" xfId="8075" xr:uid="{00000000-0005-0000-0000-0000401E0000}"/>
    <cellStyle name="Normal 16 5 2 8 2" xfId="21498" xr:uid="{BF92E0C2-912F-4F9A-B9A0-B0B0BD79BEC7}"/>
    <cellStyle name="Normal 16 5 2 9" xfId="12505" xr:uid="{00000000-0005-0000-0000-0000411E0000}"/>
    <cellStyle name="Normal 16 5 2 9 2" xfId="25928" xr:uid="{EAB9B3E1-2AA6-4173-BBBF-8B460C93D9BF}"/>
    <cellStyle name="Normal 16 5 3" xfId="3450" xr:uid="{00000000-0005-0000-0000-0000421E0000}"/>
    <cellStyle name="Normal 16 5 3 10" xfId="14572" xr:uid="{00000000-0005-0000-0000-0000431E0000}"/>
    <cellStyle name="Normal 16 5 3 10 2" xfId="27995" xr:uid="{E52982B6-207A-4ABA-A2FF-AB27F14F273B}"/>
    <cellStyle name="Normal 16 5 3 11" xfId="15602" xr:uid="{00000000-0005-0000-0000-0000441E0000}"/>
    <cellStyle name="Normal 16 5 3 11 2" xfId="29025" xr:uid="{E5550E3E-4D16-4A8B-A3CA-60B517781998}"/>
    <cellStyle name="Normal 16 5 3 12" xfId="16657" xr:uid="{00000000-0005-0000-0000-0000451E0000}"/>
    <cellStyle name="Normal 16 5 3 12 2" xfId="30080" xr:uid="{B52C547E-64CF-4182-84CD-18746255361D}"/>
    <cellStyle name="Normal 16 5 3 13" xfId="17498" xr:uid="{024D21B1-6034-4A18-BD53-73586E8001F2}"/>
    <cellStyle name="Normal 16 5 3 2" xfId="4720" xr:uid="{00000000-0005-0000-0000-0000461E0000}"/>
    <cellStyle name="Normal 16 5 3 2 10" xfId="16658" xr:uid="{00000000-0005-0000-0000-0000471E0000}"/>
    <cellStyle name="Normal 16 5 3 2 10 2" xfId="30081" xr:uid="{AA9730F3-2E47-4DD6-ABB7-2DB7158E89D3}"/>
    <cellStyle name="Normal 16 5 3 2 11" xfId="18144" xr:uid="{1742BDD0-DF18-41F0-993D-2D6D80553528}"/>
    <cellStyle name="Normal 16 5 3 2 2" xfId="5320" xr:uid="{00000000-0005-0000-0000-0000481E0000}"/>
    <cellStyle name="Normal 16 5 3 2 2 2" xfId="9430" xr:uid="{00000000-0005-0000-0000-0000491E0000}"/>
    <cellStyle name="Normal 16 5 3 2 2 2 2" xfId="22853" xr:uid="{547CF3B6-25F4-4CE6-A2FD-F4B4B97554D4}"/>
    <cellStyle name="Normal 16 5 3 2 2 3" xfId="18743" xr:uid="{40CE28F2-ED41-46A0-A10C-EC228827791C}"/>
    <cellStyle name="Normal 16 5 3 2 3" xfId="6342" xr:uid="{00000000-0005-0000-0000-00004A1E0000}"/>
    <cellStyle name="Normal 16 5 3 2 3 2" xfId="10452" xr:uid="{00000000-0005-0000-0000-00004B1E0000}"/>
    <cellStyle name="Normal 16 5 3 2 3 2 2" xfId="23875" xr:uid="{9B5A8BC7-ACB6-41D3-8729-7A75D1E36202}"/>
    <cellStyle name="Normal 16 5 3 2 3 3" xfId="19765" xr:uid="{2325141A-ADA5-4499-83E2-486FCC5D1491}"/>
    <cellStyle name="Normal 16 5 3 2 4" xfId="7371" xr:uid="{00000000-0005-0000-0000-00004C1E0000}"/>
    <cellStyle name="Normal 16 5 3 2 4 2" xfId="11481" xr:uid="{00000000-0005-0000-0000-00004D1E0000}"/>
    <cellStyle name="Normal 16 5 3 2 4 2 2" xfId="24904" xr:uid="{E10BB1AB-22AE-457B-A37A-9AF0BCD6570B}"/>
    <cellStyle name="Normal 16 5 3 2 4 3" xfId="20794" xr:uid="{F49530B3-539D-4A08-81D2-73BA276AE5DA}"/>
    <cellStyle name="Normal 16 5 3 2 5" xfId="8831" xr:uid="{00000000-0005-0000-0000-00004E1E0000}"/>
    <cellStyle name="Normal 16 5 3 2 5 2" xfId="22254" xr:uid="{13A90FCC-3F4C-4093-8C44-330454283574}"/>
    <cellStyle name="Normal 16 5 3 2 6" xfId="12512" xr:uid="{00000000-0005-0000-0000-00004F1E0000}"/>
    <cellStyle name="Normal 16 5 3 2 6 2" xfId="25935" xr:uid="{9A595706-3282-4E44-9B39-3A187FE51E3B}"/>
    <cellStyle name="Normal 16 5 3 2 7" xfId="13541" xr:uid="{00000000-0005-0000-0000-0000501E0000}"/>
    <cellStyle name="Normal 16 5 3 2 7 2" xfId="26964" xr:uid="{70535142-0DDE-4172-9452-F1D3E3266171}"/>
    <cellStyle name="Normal 16 5 3 2 8" xfId="14573" xr:uid="{00000000-0005-0000-0000-0000511E0000}"/>
    <cellStyle name="Normal 16 5 3 2 8 2" xfId="27996" xr:uid="{175220F7-0C67-4F66-877C-C5CC93F4E417}"/>
    <cellStyle name="Normal 16 5 3 2 9" xfId="15603" xr:uid="{00000000-0005-0000-0000-0000521E0000}"/>
    <cellStyle name="Normal 16 5 3 2 9 2" xfId="29026" xr:uid="{2BE073B0-F241-4F7F-B942-05FBA9BFE1A7}"/>
    <cellStyle name="Normal 16 5 3 3" xfId="4371" xr:uid="{00000000-0005-0000-0000-0000531E0000}"/>
    <cellStyle name="Normal 16 5 3 3 10" xfId="16659" xr:uid="{00000000-0005-0000-0000-0000541E0000}"/>
    <cellStyle name="Normal 16 5 3 3 10 2" xfId="30082" xr:uid="{802872E2-BF0F-48D8-91B0-9FCFC6F820EF}"/>
    <cellStyle name="Normal 16 5 3 3 11" xfId="17803" xr:uid="{8E963C50-D0CD-49E9-9A00-9D60A4C039D8}"/>
    <cellStyle name="Normal 16 5 3 3 2" xfId="5321" xr:uid="{00000000-0005-0000-0000-0000551E0000}"/>
    <cellStyle name="Normal 16 5 3 3 2 2" xfId="9431" xr:uid="{00000000-0005-0000-0000-0000561E0000}"/>
    <cellStyle name="Normal 16 5 3 3 2 2 2" xfId="22854" xr:uid="{D04A70F7-3A63-459B-9BF2-2C371CAF611B}"/>
    <cellStyle name="Normal 16 5 3 3 2 3" xfId="18744" xr:uid="{C5F177E9-5716-4AD0-978D-7986F2918801}"/>
    <cellStyle name="Normal 16 5 3 3 3" xfId="6343" xr:uid="{00000000-0005-0000-0000-0000571E0000}"/>
    <cellStyle name="Normal 16 5 3 3 3 2" xfId="10453" xr:uid="{00000000-0005-0000-0000-0000581E0000}"/>
    <cellStyle name="Normal 16 5 3 3 3 2 2" xfId="23876" xr:uid="{7EE731D1-1529-4FEA-982D-BBD4B43D94CC}"/>
    <cellStyle name="Normal 16 5 3 3 3 3" xfId="19766" xr:uid="{AC8FB949-7BA2-4360-8A4B-1DAF1BDA8CEC}"/>
    <cellStyle name="Normal 16 5 3 3 4" xfId="7372" xr:uid="{00000000-0005-0000-0000-0000591E0000}"/>
    <cellStyle name="Normal 16 5 3 3 4 2" xfId="11482" xr:uid="{00000000-0005-0000-0000-00005A1E0000}"/>
    <cellStyle name="Normal 16 5 3 3 4 2 2" xfId="24905" xr:uid="{FE803E58-25D1-408F-A942-E469CF0F76E7}"/>
    <cellStyle name="Normal 16 5 3 3 4 3" xfId="20795" xr:uid="{DA9AD786-6174-4CC7-8193-AE937B4F8F41}"/>
    <cellStyle name="Normal 16 5 3 3 5" xfId="8490" xr:uid="{00000000-0005-0000-0000-00005B1E0000}"/>
    <cellStyle name="Normal 16 5 3 3 5 2" xfId="21913" xr:uid="{38409E10-BF60-4F3C-B77E-F2865A7431AF}"/>
    <cellStyle name="Normal 16 5 3 3 6" xfId="12513" xr:uid="{00000000-0005-0000-0000-00005C1E0000}"/>
    <cellStyle name="Normal 16 5 3 3 6 2" xfId="25936" xr:uid="{8E184082-0FCB-4674-9128-5DA23D4962CF}"/>
    <cellStyle name="Normal 16 5 3 3 7" xfId="13542" xr:uid="{00000000-0005-0000-0000-00005D1E0000}"/>
    <cellStyle name="Normal 16 5 3 3 7 2" xfId="26965" xr:uid="{833C238B-7FD1-4619-A501-87D2FF385463}"/>
    <cellStyle name="Normal 16 5 3 3 8" xfId="14574" xr:uid="{00000000-0005-0000-0000-00005E1E0000}"/>
    <cellStyle name="Normal 16 5 3 3 8 2" xfId="27997" xr:uid="{72A5053E-196A-4B86-B330-7CD7D0758694}"/>
    <cellStyle name="Normal 16 5 3 3 9" xfId="15604" xr:uid="{00000000-0005-0000-0000-00005F1E0000}"/>
    <cellStyle name="Normal 16 5 3 3 9 2" xfId="29027" xr:uid="{3C0FC065-BEB2-4DC7-A955-6BCC6633CF17}"/>
    <cellStyle name="Normal 16 5 3 4" xfId="5319" xr:uid="{00000000-0005-0000-0000-0000601E0000}"/>
    <cellStyle name="Normal 16 5 3 4 2" xfId="9429" xr:uid="{00000000-0005-0000-0000-0000611E0000}"/>
    <cellStyle name="Normal 16 5 3 4 2 2" xfId="22852" xr:uid="{31A90877-2961-4775-A0B8-D9DC11BCBF97}"/>
    <cellStyle name="Normal 16 5 3 4 3" xfId="18742" xr:uid="{387AEF09-1100-4140-9CEB-93BD5574B04C}"/>
    <cellStyle name="Normal 16 5 3 5" xfId="6341" xr:uid="{00000000-0005-0000-0000-0000621E0000}"/>
    <cellStyle name="Normal 16 5 3 5 2" xfId="10451" xr:uid="{00000000-0005-0000-0000-0000631E0000}"/>
    <cellStyle name="Normal 16 5 3 5 2 2" xfId="23874" xr:uid="{4A43A465-F074-4010-8F49-EF034F9BFFC9}"/>
    <cellStyle name="Normal 16 5 3 5 3" xfId="19764" xr:uid="{534E96D8-4FFA-4253-A1DC-642D38A7BF3E}"/>
    <cellStyle name="Normal 16 5 3 6" xfId="7370" xr:uid="{00000000-0005-0000-0000-0000641E0000}"/>
    <cellStyle name="Normal 16 5 3 6 2" xfId="11480" xr:uid="{00000000-0005-0000-0000-0000651E0000}"/>
    <cellStyle name="Normal 16 5 3 6 2 2" xfId="24903" xr:uid="{EA67A6AF-6FE0-4A3B-8594-A538640A9BC9}"/>
    <cellStyle name="Normal 16 5 3 6 3" xfId="20793" xr:uid="{23108E78-FB72-48A9-91D0-611E149B26E9}"/>
    <cellStyle name="Normal 16 5 3 7" xfId="8185" xr:uid="{00000000-0005-0000-0000-0000661E0000}"/>
    <cellStyle name="Normal 16 5 3 7 2" xfId="21608" xr:uid="{D6259AB0-1863-46E1-9B95-30770951E248}"/>
    <cellStyle name="Normal 16 5 3 8" xfId="12511" xr:uid="{00000000-0005-0000-0000-0000671E0000}"/>
    <cellStyle name="Normal 16 5 3 8 2" xfId="25934" xr:uid="{5258D3C8-C655-4C5D-A2BF-4278E23F720B}"/>
    <cellStyle name="Normal 16 5 3 9" xfId="13540" xr:uid="{00000000-0005-0000-0000-0000681E0000}"/>
    <cellStyle name="Normal 16 5 3 9 2" xfId="26963" xr:uid="{4EB06B69-F72E-47D8-8D18-5737FF5C776C}"/>
    <cellStyle name="Normal 16 5 4" xfId="3448" xr:uid="{00000000-0005-0000-0000-0000691E0000}"/>
    <cellStyle name="Normal 16 5 4 10" xfId="14575" xr:uid="{00000000-0005-0000-0000-00006A1E0000}"/>
    <cellStyle name="Normal 16 5 4 10 2" xfId="27998" xr:uid="{0BFCD8F1-5536-42AF-8011-55A29D5A4538}"/>
    <cellStyle name="Normal 16 5 4 11" xfId="15605" xr:uid="{00000000-0005-0000-0000-00006B1E0000}"/>
    <cellStyle name="Normal 16 5 4 11 2" xfId="29028" xr:uid="{B6F86D9D-0196-450F-8163-6E04F99C1C09}"/>
    <cellStyle name="Normal 16 5 4 12" xfId="16660" xr:uid="{00000000-0005-0000-0000-00006C1E0000}"/>
    <cellStyle name="Normal 16 5 4 12 2" xfId="30083" xr:uid="{4807FCA9-D43B-4D17-A5CB-EFC69D4CDE57}"/>
    <cellStyle name="Normal 16 5 4 13" xfId="17496" xr:uid="{B6B309AE-A248-44F3-8385-B1DE2F4F6DEE}"/>
    <cellStyle name="Normal 16 5 4 2" xfId="4721" xr:uid="{00000000-0005-0000-0000-00006D1E0000}"/>
    <cellStyle name="Normal 16 5 4 2 10" xfId="16661" xr:uid="{00000000-0005-0000-0000-00006E1E0000}"/>
    <cellStyle name="Normal 16 5 4 2 10 2" xfId="30084" xr:uid="{6CCDE0BA-AB94-463D-8197-83AD4D69DEF6}"/>
    <cellStyle name="Normal 16 5 4 2 11" xfId="18145" xr:uid="{5E6BC1DC-1577-4630-BB6D-18744FAA1652}"/>
    <cellStyle name="Normal 16 5 4 2 2" xfId="5323" xr:uid="{00000000-0005-0000-0000-00006F1E0000}"/>
    <cellStyle name="Normal 16 5 4 2 2 2" xfId="9433" xr:uid="{00000000-0005-0000-0000-0000701E0000}"/>
    <cellStyle name="Normal 16 5 4 2 2 2 2" xfId="22856" xr:uid="{4887D039-8CF4-47FC-A644-F102167C0038}"/>
    <cellStyle name="Normal 16 5 4 2 2 3" xfId="18746" xr:uid="{7B245468-E41F-4194-9585-50E8A74F709E}"/>
    <cellStyle name="Normal 16 5 4 2 3" xfId="6345" xr:uid="{00000000-0005-0000-0000-0000711E0000}"/>
    <cellStyle name="Normal 16 5 4 2 3 2" xfId="10455" xr:uid="{00000000-0005-0000-0000-0000721E0000}"/>
    <cellStyle name="Normal 16 5 4 2 3 2 2" xfId="23878" xr:uid="{9DA1C39C-AF0E-4041-A255-611EF060E040}"/>
    <cellStyle name="Normal 16 5 4 2 3 3" xfId="19768" xr:uid="{E79F5CA9-7EC1-4A82-87DD-E09A080E77BB}"/>
    <cellStyle name="Normal 16 5 4 2 4" xfId="7374" xr:uid="{00000000-0005-0000-0000-0000731E0000}"/>
    <cellStyle name="Normal 16 5 4 2 4 2" xfId="11484" xr:uid="{00000000-0005-0000-0000-0000741E0000}"/>
    <cellStyle name="Normal 16 5 4 2 4 2 2" xfId="24907" xr:uid="{A4666509-CF8E-4B76-A6D7-0B7D0826AC96}"/>
    <cellStyle name="Normal 16 5 4 2 4 3" xfId="20797" xr:uid="{75055320-7A8B-4A6C-9485-7E114C2E46E8}"/>
    <cellStyle name="Normal 16 5 4 2 5" xfId="8832" xr:uid="{00000000-0005-0000-0000-0000751E0000}"/>
    <cellStyle name="Normal 16 5 4 2 5 2" xfId="22255" xr:uid="{3DD94C7A-6A4A-4925-B909-6138FFF27F79}"/>
    <cellStyle name="Normal 16 5 4 2 6" xfId="12515" xr:uid="{00000000-0005-0000-0000-0000761E0000}"/>
    <cellStyle name="Normal 16 5 4 2 6 2" xfId="25938" xr:uid="{D325EE2C-BB1F-4ABA-B9A8-A148AD703943}"/>
    <cellStyle name="Normal 16 5 4 2 7" xfId="13544" xr:uid="{00000000-0005-0000-0000-0000771E0000}"/>
    <cellStyle name="Normal 16 5 4 2 7 2" xfId="26967" xr:uid="{624B6265-65AB-47AC-9F02-915974517977}"/>
    <cellStyle name="Normal 16 5 4 2 8" xfId="14576" xr:uid="{00000000-0005-0000-0000-0000781E0000}"/>
    <cellStyle name="Normal 16 5 4 2 8 2" xfId="27999" xr:uid="{3CD2CD11-C6EE-400D-8AB0-883B776425AE}"/>
    <cellStyle name="Normal 16 5 4 2 9" xfId="15606" xr:uid="{00000000-0005-0000-0000-0000791E0000}"/>
    <cellStyle name="Normal 16 5 4 2 9 2" xfId="29029" xr:uid="{2938A0D6-94C2-4C15-AD70-281D0F26B58E}"/>
    <cellStyle name="Normal 16 5 4 3" xfId="4372" xr:uid="{00000000-0005-0000-0000-00007A1E0000}"/>
    <cellStyle name="Normal 16 5 4 3 10" xfId="16662" xr:uid="{00000000-0005-0000-0000-00007B1E0000}"/>
    <cellStyle name="Normal 16 5 4 3 10 2" xfId="30085" xr:uid="{C5865201-BB27-4595-B423-7BE0BFC071FE}"/>
    <cellStyle name="Normal 16 5 4 3 11" xfId="17804" xr:uid="{A658B627-9427-4C66-AE3C-A7C07060303B}"/>
    <cellStyle name="Normal 16 5 4 3 2" xfId="5324" xr:uid="{00000000-0005-0000-0000-00007C1E0000}"/>
    <cellStyle name="Normal 16 5 4 3 2 2" xfId="9434" xr:uid="{00000000-0005-0000-0000-00007D1E0000}"/>
    <cellStyle name="Normal 16 5 4 3 2 2 2" xfId="22857" xr:uid="{612D7241-2CD1-4A17-9C3D-0FBFEA2E2873}"/>
    <cellStyle name="Normal 16 5 4 3 2 3" xfId="18747" xr:uid="{FE18E74F-8F2E-4499-932A-F683F664B69A}"/>
    <cellStyle name="Normal 16 5 4 3 3" xfId="6346" xr:uid="{00000000-0005-0000-0000-00007E1E0000}"/>
    <cellStyle name="Normal 16 5 4 3 3 2" xfId="10456" xr:uid="{00000000-0005-0000-0000-00007F1E0000}"/>
    <cellStyle name="Normal 16 5 4 3 3 2 2" xfId="23879" xr:uid="{CF658403-F083-41F2-B132-AE238C520F5E}"/>
    <cellStyle name="Normal 16 5 4 3 3 3" xfId="19769" xr:uid="{38B42F83-4074-4251-8FB1-69A31F96C616}"/>
    <cellStyle name="Normal 16 5 4 3 4" xfId="7375" xr:uid="{00000000-0005-0000-0000-0000801E0000}"/>
    <cellStyle name="Normal 16 5 4 3 4 2" xfId="11485" xr:uid="{00000000-0005-0000-0000-0000811E0000}"/>
    <cellStyle name="Normal 16 5 4 3 4 2 2" xfId="24908" xr:uid="{C708AB45-1C86-4E00-850B-2E6A608308D9}"/>
    <cellStyle name="Normal 16 5 4 3 4 3" xfId="20798" xr:uid="{8A41E755-F655-4896-9717-AAF499B16177}"/>
    <cellStyle name="Normal 16 5 4 3 5" xfId="8491" xr:uid="{00000000-0005-0000-0000-0000821E0000}"/>
    <cellStyle name="Normal 16 5 4 3 5 2" xfId="21914" xr:uid="{C7833A6F-6436-41DA-A271-F9C0B2F1090D}"/>
    <cellStyle name="Normal 16 5 4 3 6" xfId="12516" xr:uid="{00000000-0005-0000-0000-0000831E0000}"/>
    <cellStyle name="Normal 16 5 4 3 6 2" xfId="25939" xr:uid="{0F63A87E-1896-4F07-A15F-F2F75A8ADE18}"/>
    <cellStyle name="Normal 16 5 4 3 7" xfId="13545" xr:uid="{00000000-0005-0000-0000-0000841E0000}"/>
    <cellStyle name="Normal 16 5 4 3 7 2" xfId="26968" xr:uid="{90119441-F815-4662-B6BE-09B3F5B018DD}"/>
    <cellStyle name="Normal 16 5 4 3 8" xfId="14577" xr:uid="{00000000-0005-0000-0000-0000851E0000}"/>
    <cellStyle name="Normal 16 5 4 3 8 2" xfId="28000" xr:uid="{405FE95E-CCA1-407F-93DF-55AE9EA0C30A}"/>
    <cellStyle name="Normal 16 5 4 3 9" xfId="15607" xr:uid="{00000000-0005-0000-0000-0000861E0000}"/>
    <cellStyle name="Normal 16 5 4 3 9 2" xfId="29030" xr:uid="{AB146D4C-2791-4084-9702-C07156BD11A5}"/>
    <cellStyle name="Normal 16 5 4 4" xfId="5322" xr:uid="{00000000-0005-0000-0000-0000871E0000}"/>
    <cellStyle name="Normal 16 5 4 4 2" xfId="9432" xr:uid="{00000000-0005-0000-0000-0000881E0000}"/>
    <cellStyle name="Normal 16 5 4 4 2 2" xfId="22855" xr:uid="{EF122C0C-070B-46C5-8249-0CAE63BCCBD0}"/>
    <cellStyle name="Normal 16 5 4 4 3" xfId="18745" xr:uid="{CE8FF897-D4FB-4021-B1CD-402D101C757B}"/>
    <cellStyle name="Normal 16 5 4 5" xfId="6344" xr:uid="{00000000-0005-0000-0000-0000891E0000}"/>
    <cellStyle name="Normal 16 5 4 5 2" xfId="10454" xr:uid="{00000000-0005-0000-0000-00008A1E0000}"/>
    <cellStyle name="Normal 16 5 4 5 2 2" xfId="23877" xr:uid="{464E0341-C811-4078-BE4F-A71832DA2118}"/>
    <cellStyle name="Normal 16 5 4 5 3" xfId="19767" xr:uid="{192E8E86-1D30-4B7D-9BEC-EBE334F942DF}"/>
    <cellStyle name="Normal 16 5 4 6" xfId="7373" xr:uid="{00000000-0005-0000-0000-00008B1E0000}"/>
    <cellStyle name="Normal 16 5 4 6 2" xfId="11483" xr:uid="{00000000-0005-0000-0000-00008C1E0000}"/>
    <cellStyle name="Normal 16 5 4 6 2 2" xfId="24906" xr:uid="{2F864C9E-038F-41AC-A55F-2474D0D73E3D}"/>
    <cellStyle name="Normal 16 5 4 6 3" xfId="20796" xr:uid="{0F761C03-D634-4319-B302-827E13B0DE2F}"/>
    <cellStyle name="Normal 16 5 4 7" xfId="8183" xr:uid="{00000000-0005-0000-0000-00008D1E0000}"/>
    <cellStyle name="Normal 16 5 4 7 2" xfId="21606" xr:uid="{97765252-B4DA-4946-BED4-4174D96345A4}"/>
    <cellStyle name="Normal 16 5 4 8" xfId="12514" xr:uid="{00000000-0005-0000-0000-00008E1E0000}"/>
    <cellStyle name="Normal 16 5 4 8 2" xfId="25937" xr:uid="{557C49B3-22E8-4761-ABF6-F1C7740AE394}"/>
    <cellStyle name="Normal 16 5 4 9" xfId="13543" xr:uid="{00000000-0005-0000-0000-00008F1E0000}"/>
    <cellStyle name="Normal 16 5 4 9 2" xfId="26966" xr:uid="{A7891CD0-4C33-4AF2-B58E-589EAAAB5D07}"/>
    <cellStyle name="Normal 16 5 5" xfId="4206" xr:uid="{00000000-0005-0000-0000-0000901E0000}"/>
    <cellStyle name="Normal 16 5 5 10" xfId="14578" xr:uid="{00000000-0005-0000-0000-0000911E0000}"/>
    <cellStyle name="Normal 16 5 5 10 2" xfId="28001" xr:uid="{D1B9808C-2F7B-4375-B76B-CF69B759105E}"/>
    <cellStyle name="Normal 16 5 5 11" xfId="15608" xr:uid="{00000000-0005-0000-0000-0000921E0000}"/>
    <cellStyle name="Normal 16 5 5 11 2" xfId="29031" xr:uid="{32F4EB2E-9D9B-44C8-82A1-27E5F8B0A06D}"/>
    <cellStyle name="Normal 16 5 5 12" xfId="16663" xr:uid="{00000000-0005-0000-0000-0000931E0000}"/>
    <cellStyle name="Normal 16 5 5 12 2" xfId="30086" xr:uid="{92F0F1CD-EF6F-47B1-941D-F79E39252AEE}"/>
    <cellStyle name="Normal 16 5 5 13" xfId="17648" xr:uid="{1CE87277-63BD-4654-8756-EB4D8C0AA7C4}"/>
    <cellStyle name="Normal 16 5 5 2" xfId="4722" xr:uid="{00000000-0005-0000-0000-0000941E0000}"/>
    <cellStyle name="Normal 16 5 5 2 10" xfId="16664" xr:uid="{00000000-0005-0000-0000-0000951E0000}"/>
    <cellStyle name="Normal 16 5 5 2 10 2" xfId="30087" xr:uid="{3D45FA36-D1B4-428C-B60B-301F7EECF660}"/>
    <cellStyle name="Normal 16 5 5 2 11" xfId="18146" xr:uid="{6E54C5BF-C482-40D9-AF06-212C44B3362F}"/>
    <cellStyle name="Normal 16 5 5 2 2" xfId="5326" xr:uid="{00000000-0005-0000-0000-0000961E0000}"/>
    <cellStyle name="Normal 16 5 5 2 2 2" xfId="9436" xr:uid="{00000000-0005-0000-0000-0000971E0000}"/>
    <cellStyle name="Normal 16 5 5 2 2 2 2" xfId="22859" xr:uid="{06ABAF56-D60A-400C-8DA8-FC93D037375C}"/>
    <cellStyle name="Normal 16 5 5 2 2 3" xfId="18749" xr:uid="{4F64180D-D8F4-4FB1-8C5C-3F51DF483B9F}"/>
    <cellStyle name="Normal 16 5 5 2 3" xfId="6348" xr:uid="{00000000-0005-0000-0000-0000981E0000}"/>
    <cellStyle name="Normal 16 5 5 2 3 2" xfId="10458" xr:uid="{00000000-0005-0000-0000-0000991E0000}"/>
    <cellStyle name="Normal 16 5 5 2 3 2 2" xfId="23881" xr:uid="{2396D913-7704-4AD2-8091-700BFB4BE49A}"/>
    <cellStyle name="Normal 16 5 5 2 3 3" xfId="19771" xr:uid="{BEC1DEDC-CEF9-4CED-8A56-4CFDACB384B2}"/>
    <cellStyle name="Normal 16 5 5 2 4" xfId="7377" xr:uid="{00000000-0005-0000-0000-00009A1E0000}"/>
    <cellStyle name="Normal 16 5 5 2 4 2" xfId="11487" xr:uid="{00000000-0005-0000-0000-00009B1E0000}"/>
    <cellStyle name="Normal 16 5 5 2 4 2 2" xfId="24910" xr:uid="{948D6C09-D3DE-4F06-B2C6-D81AD172CE98}"/>
    <cellStyle name="Normal 16 5 5 2 4 3" xfId="20800" xr:uid="{06655C1B-8551-44DC-BA06-A94C8F9FD1F5}"/>
    <cellStyle name="Normal 16 5 5 2 5" xfId="8833" xr:uid="{00000000-0005-0000-0000-00009C1E0000}"/>
    <cellStyle name="Normal 16 5 5 2 5 2" xfId="22256" xr:uid="{51B1FC06-98F1-48F0-8104-72EA79238737}"/>
    <cellStyle name="Normal 16 5 5 2 6" xfId="12518" xr:uid="{00000000-0005-0000-0000-00009D1E0000}"/>
    <cellStyle name="Normal 16 5 5 2 6 2" xfId="25941" xr:uid="{173F9086-8496-49C6-8BF8-C3C2599C4C5D}"/>
    <cellStyle name="Normal 16 5 5 2 7" xfId="13547" xr:uid="{00000000-0005-0000-0000-00009E1E0000}"/>
    <cellStyle name="Normal 16 5 5 2 7 2" xfId="26970" xr:uid="{69A19BB7-968D-4E6C-A092-6F0C9362495E}"/>
    <cellStyle name="Normal 16 5 5 2 8" xfId="14579" xr:uid="{00000000-0005-0000-0000-00009F1E0000}"/>
    <cellStyle name="Normal 16 5 5 2 8 2" xfId="28002" xr:uid="{E5082CD1-2CC3-46B3-9E62-3AB624BC8386}"/>
    <cellStyle name="Normal 16 5 5 2 9" xfId="15609" xr:uid="{00000000-0005-0000-0000-0000A01E0000}"/>
    <cellStyle name="Normal 16 5 5 2 9 2" xfId="29032" xr:uid="{0A2CFD48-1318-464E-9A6F-39310D3EAD2B}"/>
    <cellStyle name="Normal 16 5 5 3" xfId="4373" xr:uid="{00000000-0005-0000-0000-0000A11E0000}"/>
    <cellStyle name="Normal 16 5 5 3 10" xfId="16665" xr:uid="{00000000-0005-0000-0000-0000A21E0000}"/>
    <cellStyle name="Normal 16 5 5 3 10 2" xfId="30088" xr:uid="{ED142630-70CF-4A18-9A9F-E1B5E9DB91B0}"/>
    <cellStyle name="Normal 16 5 5 3 11" xfId="17805" xr:uid="{AA680541-E08A-4139-82C5-5B11E3E9E711}"/>
    <cellStyle name="Normal 16 5 5 3 2" xfId="5327" xr:uid="{00000000-0005-0000-0000-0000A31E0000}"/>
    <cellStyle name="Normal 16 5 5 3 2 2" xfId="9437" xr:uid="{00000000-0005-0000-0000-0000A41E0000}"/>
    <cellStyle name="Normal 16 5 5 3 2 2 2" xfId="22860" xr:uid="{7AA207C4-4E61-42F7-B281-BBFA2E518859}"/>
    <cellStyle name="Normal 16 5 5 3 2 3" xfId="18750" xr:uid="{BB56CB0A-77FC-4448-AAA6-81D85FB37769}"/>
    <cellStyle name="Normal 16 5 5 3 3" xfId="6349" xr:uid="{00000000-0005-0000-0000-0000A51E0000}"/>
    <cellStyle name="Normal 16 5 5 3 3 2" xfId="10459" xr:uid="{00000000-0005-0000-0000-0000A61E0000}"/>
    <cellStyle name="Normal 16 5 5 3 3 2 2" xfId="23882" xr:uid="{B58F3BB4-A053-4DFA-BB5E-970D04205AF4}"/>
    <cellStyle name="Normal 16 5 5 3 3 3" xfId="19772" xr:uid="{FBA581BD-504D-4C55-BFA0-D46638F15836}"/>
    <cellStyle name="Normal 16 5 5 3 4" xfId="7378" xr:uid="{00000000-0005-0000-0000-0000A71E0000}"/>
    <cellStyle name="Normal 16 5 5 3 4 2" xfId="11488" xr:uid="{00000000-0005-0000-0000-0000A81E0000}"/>
    <cellStyle name="Normal 16 5 5 3 4 2 2" xfId="24911" xr:uid="{41BD75CE-5B9E-475E-BF64-B7FF7DF09ED6}"/>
    <cellStyle name="Normal 16 5 5 3 4 3" xfId="20801" xr:uid="{244886DD-5416-42B3-B45C-7633AEF8AE73}"/>
    <cellStyle name="Normal 16 5 5 3 5" xfId="8492" xr:uid="{00000000-0005-0000-0000-0000A91E0000}"/>
    <cellStyle name="Normal 16 5 5 3 5 2" xfId="21915" xr:uid="{9FBFC201-CE23-438D-91C4-05F904FD4684}"/>
    <cellStyle name="Normal 16 5 5 3 6" xfId="12519" xr:uid="{00000000-0005-0000-0000-0000AA1E0000}"/>
    <cellStyle name="Normal 16 5 5 3 6 2" xfId="25942" xr:uid="{C33C3D95-B082-46B4-BE30-7C377B8B8879}"/>
    <cellStyle name="Normal 16 5 5 3 7" xfId="13548" xr:uid="{00000000-0005-0000-0000-0000AB1E0000}"/>
    <cellStyle name="Normal 16 5 5 3 7 2" xfId="26971" xr:uid="{63C8E1B6-9ED6-47B1-9AFA-808AD1C75713}"/>
    <cellStyle name="Normal 16 5 5 3 8" xfId="14580" xr:uid="{00000000-0005-0000-0000-0000AC1E0000}"/>
    <cellStyle name="Normal 16 5 5 3 8 2" xfId="28003" xr:uid="{64E40BFF-8252-4F62-897A-36EF31A50153}"/>
    <cellStyle name="Normal 16 5 5 3 9" xfId="15610" xr:uid="{00000000-0005-0000-0000-0000AD1E0000}"/>
    <cellStyle name="Normal 16 5 5 3 9 2" xfId="29033" xr:uid="{B5A27598-8B5A-4CC7-9D4D-76D837A24224}"/>
    <cellStyle name="Normal 16 5 5 4" xfId="5325" xr:uid="{00000000-0005-0000-0000-0000AE1E0000}"/>
    <cellStyle name="Normal 16 5 5 4 2" xfId="9435" xr:uid="{00000000-0005-0000-0000-0000AF1E0000}"/>
    <cellStyle name="Normal 16 5 5 4 2 2" xfId="22858" xr:uid="{3588ACDB-ED4B-4F95-A571-717F2834C856}"/>
    <cellStyle name="Normal 16 5 5 4 3" xfId="18748" xr:uid="{5BBB05C1-8F9F-4F6F-A5E1-F5C966AB763F}"/>
    <cellStyle name="Normal 16 5 5 5" xfId="6347" xr:uid="{00000000-0005-0000-0000-0000B01E0000}"/>
    <cellStyle name="Normal 16 5 5 5 2" xfId="10457" xr:uid="{00000000-0005-0000-0000-0000B11E0000}"/>
    <cellStyle name="Normal 16 5 5 5 2 2" xfId="23880" xr:uid="{A8B213A5-41F3-4C8B-AD37-190AE3E56409}"/>
    <cellStyle name="Normal 16 5 5 5 3" xfId="19770" xr:uid="{DD723D16-8C94-4D8C-87F1-D1D713A435F2}"/>
    <cellStyle name="Normal 16 5 5 6" xfId="7376" xr:uid="{00000000-0005-0000-0000-0000B21E0000}"/>
    <cellStyle name="Normal 16 5 5 6 2" xfId="11486" xr:uid="{00000000-0005-0000-0000-0000B31E0000}"/>
    <cellStyle name="Normal 16 5 5 6 2 2" xfId="24909" xr:uid="{90841FEF-F6E5-4737-8347-5DF744289CBF}"/>
    <cellStyle name="Normal 16 5 5 6 3" xfId="20799" xr:uid="{3C6630A1-2857-4468-8859-5F0614C57D9C}"/>
    <cellStyle name="Normal 16 5 5 7" xfId="8335" xr:uid="{00000000-0005-0000-0000-0000B41E0000}"/>
    <cellStyle name="Normal 16 5 5 7 2" xfId="21758" xr:uid="{22EC1361-5F14-472D-A931-31BFCF39BA0A}"/>
    <cellStyle name="Normal 16 5 5 8" xfId="12517" xr:uid="{00000000-0005-0000-0000-0000B51E0000}"/>
    <cellStyle name="Normal 16 5 5 8 2" xfId="25940" xr:uid="{6409BB0F-D1C5-41EB-9D57-F48808934825}"/>
    <cellStyle name="Normal 16 5 5 9" xfId="13546" xr:uid="{00000000-0005-0000-0000-0000B61E0000}"/>
    <cellStyle name="Normal 16 5 5 9 2" xfId="26969" xr:uid="{E8F74904-59EA-466C-932E-2297B37791C7}"/>
    <cellStyle name="Normal 16 5 6" xfId="4717" xr:uid="{00000000-0005-0000-0000-0000B71E0000}"/>
    <cellStyle name="Normal 16 5 6 10" xfId="16666" xr:uid="{00000000-0005-0000-0000-0000B81E0000}"/>
    <cellStyle name="Normal 16 5 6 10 2" xfId="30089" xr:uid="{821C0F77-E886-4DC8-9EC8-04DA076094CA}"/>
    <cellStyle name="Normal 16 5 6 11" xfId="18141" xr:uid="{4EB508C4-9BD0-45FC-8590-AD97A2CCE888}"/>
    <cellStyle name="Normal 16 5 6 2" xfId="5328" xr:uid="{00000000-0005-0000-0000-0000B91E0000}"/>
    <cellStyle name="Normal 16 5 6 2 2" xfId="9438" xr:uid="{00000000-0005-0000-0000-0000BA1E0000}"/>
    <cellStyle name="Normal 16 5 6 2 2 2" xfId="22861" xr:uid="{15348C3E-2F82-48A9-97CA-E281EDD5A136}"/>
    <cellStyle name="Normal 16 5 6 2 3" xfId="18751" xr:uid="{268D6E55-67F7-4C3C-A5B7-A0038D06AD92}"/>
    <cellStyle name="Normal 16 5 6 3" xfId="6350" xr:uid="{00000000-0005-0000-0000-0000BB1E0000}"/>
    <cellStyle name="Normal 16 5 6 3 2" xfId="10460" xr:uid="{00000000-0005-0000-0000-0000BC1E0000}"/>
    <cellStyle name="Normal 16 5 6 3 2 2" xfId="23883" xr:uid="{292FA8B4-DFFD-46D3-8AE5-F68AB7E9EAE5}"/>
    <cellStyle name="Normal 16 5 6 3 3" xfId="19773" xr:uid="{C5F8831A-A247-4F07-900B-998993D44A91}"/>
    <cellStyle name="Normal 16 5 6 4" xfId="7379" xr:uid="{00000000-0005-0000-0000-0000BD1E0000}"/>
    <cellStyle name="Normal 16 5 6 4 2" xfId="11489" xr:uid="{00000000-0005-0000-0000-0000BE1E0000}"/>
    <cellStyle name="Normal 16 5 6 4 2 2" xfId="24912" xr:uid="{48BD671D-DE4B-41BE-A65E-3FAF384FB05E}"/>
    <cellStyle name="Normal 16 5 6 4 3" xfId="20802" xr:uid="{45D0F294-E11B-42A7-8EA9-7D527C6C515A}"/>
    <cellStyle name="Normal 16 5 6 5" xfId="8828" xr:uid="{00000000-0005-0000-0000-0000BF1E0000}"/>
    <cellStyle name="Normal 16 5 6 5 2" xfId="22251" xr:uid="{2FAAC5CA-2DB4-4DC0-9D6F-DD7A52C136F3}"/>
    <cellStyle name="Normal 16 5 6 6" xfId="12520" xr:uid="{00000000-0005-0000-0000-0000C01E0000}"/>
    <cellStyle name="Normal 16 5 6 6 2" xfId="25943" xr:uid="{9C1D963C-72AA-4857-A6A3-84FCA8B42215}"/>
    <cellStyle name="Normal 16 5 6 7" xfId="13549" xr:uid="{00000000-0005-0000-0000-0000C11E0000}"/>
    <cellStyle name="Normal 16 5 6 7 2" xfId="26972" xr:uid="{83DB9994-447C-40A7-87B9-CE0201AB8792}"/>
    <cellStyle name="Normal 16 5 6 8" xfId="14581" xr:uid="{00000000-0005-0000-0000-0000C21E0000}"/>
    <cellStyle name="Normal 16 5 6 8 2" xfId="28004" xr:uid="{AFB726FC-361E-4B5E-94F1-0BA665C70CC9}"/>
    <cellStyle name="Normal 16 5 6 9" xfId="15611" xr:uid="{00000000-0005-0000-0000-0000C31E0000}"/>
    <cellStyle name="Normal 16 5 6 9 2" xfId="29034" xr:uid="{44A9652E-07BC-4E93-A4BB-B50C2BD28F7E}"/>
    <cellStyle name="Normal 16 5 7" xfId="4368" xr:uid="{00000000-0005-0000-0000-0000C41E0000}"/>
    <cellStyle name="Normal 16 5 7 10" xfId="16667" xr:uid="{00000000-0005-0000-0000-0000C51E0000}"/>
    <cellStyle name="Normal 16 5 7 10 2" xfId="30090" xr:uid="{324A968C-88B6-4240-81F6-942C4356005F}"/>
    <cellStyle name="Normal 16 5 7 11" xfId="17800" xr:uid="{7BBEAD9B-9D92-4E4B-8376-5338C6006F96}"/>
    <cellStyle name="Normal 16 5 7 2" xfId="5329" xr:uid="{00000000-0005-0000-0000-0000C61E0000}"/>
    <cellStyle name="Normal 16 5 7 2 2" xfId="9439" xr:uid="{00000000-0005-0000-0000-0000C71E0000}"/>
    <cellStyle name="Normal 16 5 7 2 2 2" xfId="22862" xr:uid="{A1E8C570-71C8-4B57-81D3-7E99E8D537B6}"/>
    <cellStyle name="Normal 16 5 7 2 3" xfId="18752" xr:uid="{39CD184C-B661-41F1-84D1-C5186F615EF2}"/>
    <cellStyle name="Normal 16 5 7 3" xfId="6351" xr:uid="{00000000-0005-0000-0000-0000C81E0000}"/>
    <cellStyle name="Normal 16 5 7 3 2" xfId="10461" xr:uid="{00000000-0005-0000-0000-0000C91E0000}"/>
    <cellStyle name="Normal 16 5 7 3 2 2" xfId="23884" xr:uid="{5C87E081-9337-4236-BD09-9849BE6BF3BD}"/>
    <cellStyle name="Normal 16 5 7 3 3" xfId="19774" xr:uid="{8AF41E06-92B5-404B-9D0E-98C3C311E312}"/>
    <cellStyle name="Normal 16 5 7 4" xfId="7380" xr:uid="{00000000-0005-0000-0000-0000CA1E0000}"/>
    <cellStyle name="Normal 16 5 7 4 2" xfId="11490" xr:uid="{00000000-0005-0000-0000-0000CB1E0000}"/>
    <cellStyle name="Normal 16 5 7 4 2 2" xfId="24913" xr:uid="{2D6E514B-3223-4C48-97CC-266C032135AA}"/>
    <cellStyle name="Normal 16 5 7 4 3" xfId="20803" xr:uid="{31A511C6-EE59-4960-93A6-02EE61677336}"/>
    <cellStyle name="Normal 16 5 7 5" xfId="8487" xr:uid="{00000000-0005-0000-0000-0000CC1E0000}"/>
    <cellStyle name="Normal 16 5 7 5 2" xfId="21910" xr:uid="{1FEE6137-D475-465D-890A-E411989CEBBD}"/>
    <cellStyle name="Normal 16 5 7 6" xfId="12521" xr:uid="{00000000-0005-0000-0000-0000CD1E0000}"/>
    <cellStyle name="Normal 16 5 7 6 2" xfId="25944" xr:uid="{7F1980BD-B9AB-48A3-B0B9-B5F31B60190F}"/>
    <cellStyle name="Normal 16 5 7 7" xfId="13550" xr:uid="{00000000-0005-0000-0000-0000CE1E0000}"/>
    <cellStyle name="Normal 16 5 7 7 2" xfId="26973" xr:uid="{FC6254C9-40B5-429F-9291-0C7CBABAE8B6}"/>
    <cellStyle name="Normal 16 5 7 8" xfId="14582" xr:uid="{00000000-0005-0000-0000-0000CF1E0000}"/>
    <cellStyle name="Normal 16 5 7 8 2" xfId="28005" xr:uid="{7645F4BE-58D7-461B-AD1F-6A6DFF646B3A}"/>
    <cellStyle name="Normal 16 5 7 9" xfId="15612" xr:uid="{00000000-0005-0000-0000-0000D01E0000}"/>
    <cellStyle name="Normal 16 5 7 9 2" xfId="29035" xr:uid="{BCA83E89-5A97-4138-AAAD-03EB61B51465}"/>
    <cellStyle name="Normal 16 5 8" xfId="5312" xr:uid="{00000000-0005-0000-0000-0000D11E0000}"/>
    <cellStyle name="Normal 16 5 8 2" xfId="9422" xr:uid="{00000000-0005-0000-0000-0000D21E0000}"/>
    <cellStyle name="Normal 16 5 8 2 2" xfId="22845" xr:uid="{AF25FFA8-473A-4CC1-A849-72054C6C76BE}"/>
    <cellStyle name="Normal 16 5 8 3" xfId="18735" xr:uid="{3B89D04E-58F6-452F-830E-614EE5E1E239}"/>
    <cellStyle name="Normal 16 5 9" xfId="6334" xr:uid="{00000000-0005-0000-0000-0000D31E0000}"/>
    <cellStyle name="Normal 16 5 9 2" xfId="10444" xr:uid="{00000000-0005-0000-0000-0000D41E0000}"/>
    <cellStyle name="Normal 16 5 9 2 2" xfId="23867" xr:uid="{9234BE42-5873-4E8D-AE8A-1E430CC6982A}"/>
    <cellStyle name="Normal 16 5 9 3" xfId="19757" xr:uid="{EF70DBA5-34E6-4C7C-BF19-4600BF0A17B0}"/>
    <cellStyle name="Normal 16 6" xfId="2131" xr:uid="{00000000-0005-0000-0000-0000D51E0000}"/>
    <cellStyle name="Normal 16 6 10" xfId="7381" xr:uid="{00000000-0005-0000-0000-0000D61E0000}"/>
    <cellStyle name="Normal 16 6 10 2" xfId="11491" xr:uid="{00000000-0005-0000-0000-0000D71E0000}"/>
    <cellStyle name="Normal 16 6 10 2 2" xfId="24914" xr:uid="{3BD357A9-BB02-407D-8921-E452BF6939C8}"/>
    <cellStyle name="Normal 16 6 10 3" xfId="20804" xr:uid="{E04605C6-CA68-4BB9-BE4F-3ACCF283A048}"/>
    <cellStyle name="Normal 16 6 11" xfId="8048" xr:uid="{00000000-0005-0000-0000-0000D81E0000}"/>
    <cellStyle name="Normal 16 6 11 2" xfId="21471" xr:uid="{92525972-1003-4611-A8F2-3E26FED219FB}"/>
    <cellStyle name="Normal 16 6 12" xfId="12522" xr:uid="{00000000-0005-0000-0000-0000D91E0000}"/>
    <cellStyle name="Normal 16 6 12 2" xfId="25945" xr:uid="{2309B05B-8D62-49CF-90F6-702D72C8BF8B}"/>
    <cellStyle name="Normal 16 6 13" xfId="13551" xr:uid="{00000000-0005-0000-0000-0000DA1E0000}"/>
    <cellStyle name="Normal 16 6 13 2" xfId="26974" xr:uid="{C7446F4B-3934-4B64-8F08-499EA723FA48}"/>
    <cellStyle name="Normal 16 6 14" xfId="14583" xr:uid="{00000000-0005-0000-0000-0000DB1E0000}"/>
    <cellStyle name="Normal 16 6 14 2" xfId="28006" xr:uid="{BFDF1638-16DD-404D-A6A2-FE4E7B860E07}"/>
    <cellStyle name="Normal 16 6 15" xfId="15613" xr:uid="{00000000-0005-0000-0000-0000DC1E0000}"/>
    <cellStyle name="Normal 16 6 15 2" xfId="29036" xr:uid="{639852DF-46A8-495D-8533-3678DAD8B2D8}"/>
    <cellStyle name="Normal 16 6 16" xfId="16668" xr:uid="{00000000-0005-0000-0000-0000DD1E0000}"/>
    <cellStyle name="Normal 16 6 16 2" xfId="30091" xr:uid="{948228D9-EAA2-4437-9117-32A1CBF377B6}"/>
    <cellStyle name="Normal 16 6 17" xfId="17345" xr:uid="{2BDCB7B1-17B7-4485-A49E-F91C3D40F61A}"/>
    <cellStyle name="Normal 16 6 2" xfId="2988" xr:uid="{00000000-0005-0000-0000-0000DE1E0000}"/>
    <cellStyle name="Normal 16 6 2 10" xfId="13552" xr:uid="{00000000-0005-0000-0000-0000DF1E0000}"/>
    <cellStyle name="Normal 16 6 2 10 2" xfId="26975" xr:uid="{F4AB6B7D-6AB9-44FB-8EE2-A5C97248BEF2}"/>
    <cellStyle name="Normal 16 6 2 11" xfId="14584" xr:uid="{00000000-0005-0000-0000-0000E01E0000}"/>
    <cellStyle name="Normal 16 6 2 11 2" xfId="28007" xr:uid="{3D69D8B3-C757-40E1-9E70-393858EFDE8E}"/>
    <cellStyle name="Normal 16 6 2 12" xfId="15614" xr:uid="{00000000-0005-0000-0000-0000E11E0000}"/>
    <cellStyle name="Normal 16 6 2 12 2" xfId="29037" xr:uid="{D66C1EAC-4E41-403F-93D0-9A5B70ABF897}"/>
    <cellStyle name="Normal 16 6 2 13" xfId="16669" xr:uid="{00000000-0005-0000-0000-0000E21E0000}"/>
    <cellStyle name="Normal 16 6 2 13 2" xfId="30092" xr:uid="{E9B664A1-5D28-406A-BA37-99AEF4C87677}"/>
    <cellStyle name="Normal 16 6 2 14" xfId="17393" xr:uid="{75DFB8C3-E61E-4DC6-BCE7-FE87CEE9F40D}"/>
    <cellStyle name="Normal 16 6 2 2" xfId="3452" xr:uid="{00000000-0005-0000-0000-0000E31E0000}"/>
    <cellStyle name="Normal 16 6 2 2 10" xfId="14585" xr:uid="{00000000-0005-0000-0000-0000E41E0000}"/>
    <cellStyle name="Normal 16 6 2 2 10 2" xfId="28008" xr:uid="{EED56F16-7F79-49F4-9394-F0CAD1A9AB62}"/>
    <cellStyle name="Normal 16 6 2 2 11" xfId="15615" xr:uid="{00000000-0005-0000-0000-0000E51E0000}"/>
    <cellStyle name="Normal 16 6 2 2 11 2" xfId="29038" xr:uid="{9294DFD8-0FE6-4C25-A452-AD079098641F}"/>
    <cellStyle name="Normal 16 6 2 2 12" xfId="16670" xr:uid="{00000000-0005-0000-0000-0000E61E0000}"/>
    <cellStyle name="Normal 16 6 2 2 12 2" xfId="30093" xr:uid="{503CBA0C-299E-428E-B3AF-E35EA6ACF7AB}"/>
    <cellStyle name="Normal 16 6 2 2 13" xfId="17500" xr:uid="{D8E99AEC-5746-4F75-BBE5-FAC97E9DE35C}"/>
    <cellStyle name="Normal 16 6 2 2 2" xfId="4725" xr:uid="{00000000-0005-0000-0000-0000E71E0000}"/>
    <cellStyle name="Normal 16 6 2 2 2 10" xfId="16671" xr:uid="{00000000-0005-0000-0000-0000E81E0000}"/>
    <cellStyle name="Normal 16 6 2 2 2 10 2" xfId="30094" xr:uid="{95006C31-4275-4393-BE6A-FE0E0F450563}"/>
    <cellStyle name="Normal 16 6 2 2 2 11" xfId="18149" xr:uid="{B5E82E9B-3EA0-4C40-B67A-0F2E28216055}"/>
    <cellStyle name="Normal 16 6 2 2 2 2" xfId="5333" xr:uid="{00000000-0005-0000-0000-0000E91E0000}"/>
    <cellStyle name="Normal 16 6 2 2 2 2 2" xfId="9443" xr:uid="{00000000-0005-0000-0000-0000EA1E0000}"/>
    <cellStyle name="Normal 16 6 2 2 2 2 2 2" xfId="22866" xr:uid="{92B4B26A-7C25-439D-A79A-36C7096A8B3F}"/>
    <cellStyle name="Normal 16 6 2 2 2 2 3" xfId="18756" xr:uid="{B877A31C-AC0E-4054-BF72-CD9E8D6004F4}"/>
    <cellStyle name="Normal 16 6 2 2 2 3" xfId="6355" xr:uid="{00000000-0005-0000-0000-0000EB1E0000}"/>
    <cellStyle name="Normal 16 6 2 2 2 3 2" xfId="10465" xr:uid="{00000000-0005-0000-0000-0000EC1E0000}"/>
    <cellStyle name="Normal 16 6 2 2 2 3 2 2" xfId="23888" xr:uid="{1FAE7346-A2D4-462D-B79D-4A5CD626F093}"/>
    <cellStyle name="Normal 16 6 2 2 2 3 3" xfId="19778" xr:uid="{5CF97B83-122B-4191-8DC7-C2E24E0437DE}"/>
    <cellStyle name="Normal 16 6 2 2 2 4" xfId="7384" xr:uid="{00000000-0005-0000-0000-0000ED1E0000}"/>
    <cellStyle name="Normal 16 6 2 2 2 4 2" xfId="11494" xr:uid="{00000000-0005-0000-0000-0000EE1E0000}"/>
    <cellStyle name="Normal 16 6 2 2 2 4 2 2" xfId="24917" xr:uid="{5727E3C7-E465-4006-BA85-BCA917E0C4D8}"/>
    <cellStyle name="Normal 16 6 2 2 2 4 3" xfId="20807" xr:uid="{7E97F3A4-66FA-4CFE-ADA3-4023BAC481B4}"/>
    <cellStyle name="Normal 16 6 2 2 2 5" xfId="8836" xr:uid="{00000000-0005-0000-0000-0000EF1E0000}"/>
    <cellStyle name="Normal 16 6 2 2 2 5 2" xfId="22259" xr:uid="{18250E97-D601-412D-A0AE-64FF837A5392}"/>
    <cellStyle name="Normal 16 6 2 2 2 6" xfId="12525" xr:uid="{00000000-0005-0000-0000-0000F01E0000}"/>
    <cellStyle name="Normal 16 6 2 2 2 6 2" xfId="25948" xr:uid="{60979E74-C707-43B9-9E99-D7095F332FD5}"/>
    <cellStyle name="Normal 16 6 2 2 2 7" xfId="13554" xr:uid="{00000000-0005-0000-0000-0000F11E0000}"/>
    <cellStyle name="Normal 16 6 2 2 2 7 2" xfId="26977" xr:uid="{39EEA9A8-F364-46F5-A92F-07D0FD530866}"/>
    <cellStyle name="Normal 16 6 2 2 2 8" xfId="14586" xr:uid="{00000000-0005-0000-0000-0000F21E0000}"/>
    <cellStyle name="Normal 16 6 2 2 2 8 2" xfId="28009" xr:uid="{843E0510-EB63-4907-86DB-241531435224}"/>
    <cellStyle name="Normal 16 6 2 2 2 9" xfId="15616" xr:uid="{00000000-0005-0000-0000-0000F31E0000}"/>
    <cellStyle name="Normal 16 6 2 2 2 9 2" xfId="29039" xr:uid="{6FEBB69C-9614-4AD0-A862-F5ABF982801E}"/>
    <cellStyle name="Normal 16 6 2 2 3" xfId="4376" xr:uid="{00000000-0005-0000-0000-0000F41E0000}"/>
    <cellStyle name="Normal 16 6 2 2 3 10" xfId="16672" xr:uid="{00000000-0005-0000-0000-0000F51E0000}"/>
    <cellStyle name="Normal 16 6 2 2 3 10 2" xfId="30095" xr:uid="{249EDDF6-A728-411C-BC8F-59268D0DE4A8}"/>
    <cellStyle name="Normal 16 6 2 2 3 11" xfId="17808" xr:uid="{71F1BFEC-5D43-49A9-A69F-561677813D2D}"/>
    <cellStyle name="Normal 16 6 2 2 3 2" xfId="5334" xr:uid="{00000000-0005-0000-0000-0000F61E0000}"/>
    <cellStyle name="Normal 16 6 2 2 3 2 2" xfId="9444" xr:uid="{00000000-0005-0000-0000-0000F71E0000}"/>
    <cellStyle name="Normal 16 6 2 2 3 2 2 2" xfId="22867" xr:uid="{9A3C4473-6BD1-4483-A562-C8F025788680}"/>
    <cellStyle name="Normal 16 6 2 2 3 2 3" xfId="18757" xr:uid="{5800845D-9795-4EC4-B2B7-7CBE755C3DF9}"/>
    <cellStyle name="Normal 16 6 2 2 3 3" xfId="6356" xr:uid="{00000000-0005-0000-0000-0000F81E0000}"/>
    <cellStyle name="Normal 16 6 2 2 3 3 2" xfId="10466" xr:uid="{00000000-0005-0000-0000-0000F91E0000}"/>
    <cellStyle name="Normal 16 6 2 2 3 3 2 2" xfId="23889" xr:uid="{DE5316DD-F601-4AFE-B675-5E4C004389A9}"/>
    <cellStyle name="Normal 16 6 2 2 3 3 3" xfId="19779" xr:uid="{7A039B9D-EAE1-437E-AC9B-CB9CE78D839B}"/>
    <cellStyle name="Normal 16 6 2 2 3 4" xfId="7385" xr:uid="{00000000-0005-0000-0000-0000FA1E0000}"/>
    <cellStyle name="Normal 16 6 2 2 3 4 2" xfId="11495" xr:uid="{00000000-0005-0000-0000-0000FB1E0000}"/>
    <cellStyle name="Normal 16 6 2 2 3 4 2 2" xfId="24918" xr:uid="{E9EEFCBB-5716-419A-A670-AA0E7E38B719}"/>
    <cellStyle name="Normal 16 6 2 2 3 4 3" xfId="20808" xr:uid="{CB9A2792-1364-42F9-A1CC-F2F89C87255D}"/>
    <cellStyle name="Normal 16 6 2 2 3 5" xfId="8495" xr:uid="{00000000-0005-0000-0000-0000FC1E0000}"/>
    <cellStyle name="Normal 16 6 2 2 3 5 2" xfId="21918" xr:uid="{E42E5C1F-4324-43B4-BC5C-10F46E60198C}"/>
    <cellStyle name="Normal 16 6 2 2 3 6" xfId="12526" xr:uid="{00000000-0005-0000-0000-0000FD1E0000}"/>
    <cellStyle name="Normal 16 6 2 2 3 6 2" xfId="25949" xr:uid="{27319192-29A5-4AA5-8B9B-650A5B1BDAD0}"/>
    <cellStyle name="Normal 16 6 2 2 3 7" xfId="13555" xr:uid="{00000000-0005-0000-0000-0000FE1E0000}"/>
    <cellStyle name="Normal 16 6 2 2 3 7 2" xfId="26978" xr:uid="{02D3099B-DF95-4D52-8AD3-69909AD85FB3}"/>
    <cellStyle name="Normal 16 6 2 2 3 8" xfId="14587" xr:uid="{00000000-0005-0000-0000-0000FF1E0000}"/>
    <cellStyle name="Normal 16 6 2 2 3 8 2" xfId="28010" xr:uid="{A45AD2E6-6ECA-41E8-8EBE-7C30FD3984E4}"/>
    <cellStyle name="Normal 16 6 2 2 3 9" xfId="15617" xr:uid="{00000000-0005-0000-0000-0000001F0000}"/>
    <cellStyle name="Normal 16 6 2 2 3 9 2" xfId="29040" xr:uid="{98AD685E-0F8F-426C-819B-C6A99EDFCFCA}"/>
    <cellStyle name="Normal 16 6 2 2 4" xfId="5332" xr:uid="{00000000-0005-0000-0000-0000011F0000}"/>
    <cellStyle name="Normal 16 6 2 2 4 2" xfId="9442" xr:uid="{00000000-0005-0000-0000-0000021F0000}"/>
    <cellStyle name="Normal 16 6 2 2 4 2 2" xfId="22865" xr:uid="{0D93348D-CEC5-4435-9737-B784C9428134}"/>
    <cellStyle name="Normal 16 6 2 2 4 3" xfId="18755" xr:uid="{7BA9ED87-C0F6-4423-BE35-A0B9ECBA6E86}"/>
    <cellStyle name="Normal 16 6 2 2 5" xfId="6354" xr:uid="{00000000-0005-0000-0000-0000031F0000}"/>
    <cellStyle name="Normal 16 6 2 2 5 2" xfId="10464" xr:uid="{00000000-0005-0000-0000-0000041F0000}"/>
    <cellStyle name="Normal 16 6 2 2 5 2 2" xfId="23887" xr:uid="{F9DE69D9-10DF-4512-BDB5-4101F1453A8F}"/>
    <cellStyle name="Normal 16 6 2 2 5 3" xfId="19777" xr:uid="{023B6A9C-79C5-4350-AE76-F0AB81249698}"/>
    <cellStyle name="Normal 16 6 2 2 6" xfId="7383" xr:uid="{00000000-0005-0000-0000-0000051F0000}"/>
    <cellStyle name="Normal 16 6 2 2 6 2" xfId="11493" xr:uid="{00000000-0005-0000-0000-0000061F0000}"/>
    <cellStyle name="Normal 16 6 2 2 6 2 2" xfId="24916" xr:uid="{B6E93CE6-80F8-422D-8E70-4BB88A5BD2A2}"/>
    <cellStyle name="Normal 16 6 2 2 6 3" xfId="20806" xr:uid="{48AF63EE-5BFC-4256-8102-96AFFCC1AEF4}"/>
    <cellStyle name="Normal 16 6 2 2 7" xfId="8187" xr:uid="{00000000-0005-0000-0000-0000071F0000}"/>
    <cellStyle name="Normal 16 6 2 2 7 2" xfId="21610" xr:uid="{4F6F74FD-71F7-4893-B8F8-1ABFF5EA4670}"/>
    <cellStyle name="Normal 16 6 2 2 8" xfId="12524" xr:uid="{00000000-0005-0000-0000-0000081F0000}"/>
    <cellStyle name="Normal 16 6 2 2 8 2" xfId="25947" xr:uid="{F6EFABA2-591E-4D51-B9CA-6472F8E66933}"/>
    <cellStyle name="Normal 16 6 2 2 9" xfId="13553" xr:uid="{00000000-0005-0000-0000-0000091F0000}"/>
    <cellStyle name="Normal 16 6 2 2 9 2" xfId="26976" xr:uid="{D09D48B8-A6D0-45C0-BF11-9F170484B45A}"/>
    <cellStyle name="Normal 16 6 2 3" xfId="4724" xr:uid="{00000000-0005-0000-0000-00000A1F0000}"/>
    <cellStyle name="Normal 16 6 2 3 10" xfId="16673" xr:uid="{00000000-0005-0000-0000-00000B1F0000}"/>
    <cellStyle name="Normal 16 6 2 3 10 2" xfId="30096" xr:uid="{8FAA9C26-2F14-469D-95EC-AD7CD07151B0}"/>
    <cellStyle name="Normal 16 6 2 3 11" xfId="18148" xr:uid="{494F5AB1-F569-43FB-BEF6-2573408EDFF5}"/>
    <cellStyle name="Normal 16 6 2 3 2" xfId="5335" xr:uid="{00000000-0005-0000-0000-00000C1F0000}"/>
    <cellStyle name="Normal 16 6 2 3 2 2" xfId="9445" xr:uid="{00000000-0005-0000-0000-00000D1F0000}"/>
    <cellStyle name="Normal 16 6 2 3 2 2 2" xfId="22868" xr:uid="{A3F187DA-9DB3-4B3C-82B5-8570F917DACC}"/>
    <cellStyle name="Normal 16 6 2 3 2 3" xfId="18758" xr:uid="{87D49A97-8976-4AC1-B914-51747DDDAC3F}"/>
    <cellStyle name="Normal 16 6 2 3 3" xfId="6357" xr:uid="{00000000-0005-0000-0000-00000E1F0000}"/>
    <cellStyle name="Normal 16 6 2 3 3 2" xfId="10467" xr:uid="{00000000-0005-0000-0000-00000F1F0000}"/>
    <cellStyle name="Normal 16 6 2 3 3 2 2" xfId="23890" xr:uid="{175F64C7-702F-4268-A61A-FF70BAD0482E}"/>
    <cellStyle name="Normal 16 6 2 3 3 3" xfId="19780" xr:uid="{FC200CA1-B859-43DB-9733-EE4AC3BC0D67}"/>
    <cellStyle name="Normal 16 6 2 3 4" xfId="7386" xr:uid="{00000000-0005-0000-0000-0000101F0000}"/>
    <cellStyle name="Normal 16 6 2 3 4 2" xfId="11496" xr:uid="{00000000-0005-0000-0000-0000111F0000}"/>
    <cellStyle name="Normal 16 6 2 3 4 2 2" xfId="24919" xr:uid="{3588F80C-3193-4385-8E25-67B5D4CD518F}"/>
    <cellStyle name="Normal 16 6 2 3 4 3" xfId="20809" xr:uid="{C02A9853-F65A-4E9C-A2F1-F241984BCA8A}"/>
    <cellStyle name="Normal 16 6 2 3 5" xfId="8835" xr:uid="{00000000-0005-0000-0000-0000121F0000}"/>
    <cellStyle name="Normal 16 6 2 3 5 2" xfId="22258" xr:uid="{FC78C510-932F-4AA0-8FC7-3B86004E0CBB}"/>
    <cellStyle name="Normal 16 6 2 3 6" xfId="12527" xr:uid="{00000000-0005-0000-0000-0000131F0000}"/>
    <cellStyle name="Normal 16 6 2 3 6 2" xfId="25950" xr:uid="{6C779DE2-C795-4D4C-8B50-92868E6D34F6}"/>
    <cellStyle name="Normal 16 6 2 3 7" xfId="13556" xr:uid="{00000000-0005-0000-0000-0000141F0000}"/>
    <cellStyle name="Normal 16 6 2 3 7 2" xfId="26979" xr:uid="{A6D0A3D8-673A-410E-8579-5A1983B6488B}"/>
    <cellStyle name="Normal 16 6 2 3 8" xfId="14588" xr:uid="{00000000-0005-0000-0000-0000151F0000}"/>
    <cellStyle name="Normal 16 6 2 3 8 2" xfId="28011" xr:uid="{04F67122-0274-47D0-BE69-8DC6493D8554}"/>
    <cellStyle name="Normal 16 6 2 3 9" xfId="15618" xr:uid="{00000000-0005-0000-0000-0000161F0000}"/>
    <cellStyle name="Normal 16 6 2 3 9 2" xfId="29041" xr:uid="{00F68D8D-FE30-448D-AAEF-A694A6FF263F}"/>
    <cellStyle name="Normal 16 6 2 4" xfId="4375" xr:uid="{00000000-0005-0000-0000-0000171F0000}"/>
    <cellStyle name="Normal 16 6 2 4 10" xfId="16674" xr:uid="{00000000-0005-0000-0000-0000181F0000}"/>
    <cellStyle name="Normal 16 6 2 4 10 2" xfId="30097" xr:uid="{235EB4B5-10AA-494E-A530-B23F762095C3}"/>
    <cellStyle name="Normal 16 6 2 4 11" xfId="17807" xr:uid="{874467B9-5BD4-4B84-BF1C-DC7BB42BC4E6}"/>
    <cellStyle name="Normal 16 6 2 4 2" xfId="5336" xr:uid="{00000000-0005-0000-0000-0000191F0000}"/>
    <cellStyle name="Normal 16 6 2 4 2 2" xfId="9446" xr:uid="{00000000-0005-0000-0000-00001A1F0000}"/>
    <cellStyle name="Normal 16 6 2 4 2 2 2" xfId="22869" xr:uid="{2C691661-649E-480F-A8D8-0939B7853927}"/>
    <cellStyle name="Normal 16 6 2 4 2 3" xfId="18759" xr:uid="{FA5636A6-1578-4FA8-8CE0-2ED20054C24A}"/>
    <cellStyle name="Normal 16 6 2 4 3" xfId="6358" xr:uid="{00000000-0005-0000-0000-00001B1F0000}"/>
    <cellStyle name="Normal 16 6 2 4 3 2" xfId="10468" xr:uid="{00000000-0005-0000-0000-00001C1F0000}"/>
    <cellStyle name="Normal 16 6 2 4 3 2 2" xfId="23891" xr:uid="{A2059C31-F402-495D-88BC-966EA86084A6}"/>
    <cellStyle name="Normal 16 6 2 4 3 3" xfId="19781" xr:uid="{7D85BC27-B168-4A1F-8ED8-E23F4ABF26C5}"/>
    <cellStyle name="Normal 16 6 2 4 4" xfId="7387" xr:uid="{00000000-0005-0000-0000-00001D1F0000}"/>
    <cellStyle name="Normal 16 6 2 4 4 2" xfId="11497" xr:uid="{00000000-0005-0000-0000-00001E1F0000}"/>
    <cellStyle name="Normal 16 6 2 4 4 2 2" xfId="24920" xr:uid="{7603B71B-7234-4BAD-9445-21750CFD32B1}"/>
    <cellStyle name="Normal 16 6 2 4 4 3" xfId="20810" xr:uid="{4F8EAD36-A209-400D-BCF3-F701B37702E9}"/>
    <cellStyle name="Normal 16 6 2 4 5" xfId="8494" xr:uid="{00000000-0005-0000-0000-00001F1F0000}"/>
    <cellStyle name="Normal 16 6 2 4 5 2" xfId="21917" xr:uid="{5C40149B-29B2-41CF-8931-CDD6A21F337F}"/>
    <cellStyle name="Normal 16 6 2 4 6" xfId="12528" xr:uid="{00000000-0005-0000-0000-0000201F0000}"/>
    <cellStyle name="Normal 16 6 2 4 6 2" xfId="25951" xr:uid="{40021AE2-8EE0-4533-9E6C-CC7EC513B0F7}"/>
    <cellStyle name="Normal 16 6 2 4 7" xfId="13557" xr:uid="{00000000-0005-0000-0000-0000211F0000}"/>
    <cellStyle name="Normal 16 6 2 4 7 2" xfId="26980" xr:uid="{3D3E8696-40EC-4AE9-B790-F6EC9EBD2568}"/>
    <cellStyle name="Normal 16 6 2 4 8" xfId="14589" xr:uid="{00000000-0005-0000-0000-0000221F0000}"/>
    <cellStyle name="Normal 16 6 2 4 8 2" xfId="28012" xr:uid="{BDECD63E-A81A-4A8F-B8FB-0C6D863AA82C}"/>
    <cellStyle name="Normal 16 6 2 4 9" xfId="15619" xr:uid="{00000000-0005-0000-0000-0000231F0000}"/>
    <cellStyle name="Normal 16 6 2 4 9 2" xfId="29042" xr:uid="{CA6A3919-E800-4505-B6DE-99B3E434A9BD}"/>
    <cellStyle name="Normal 16 6 2 5" xfId="5331" xr:uid="{00000000-0005-0000-0000-0000241F0000}"/>
    <cellStyle name="Normal 16 6 2 5 2" xfId="9441" xr:uid="{00000000-0005-0000-0000-0000251F0000}"/>
    <cellStyle name="Normal 16 6 2 5 2 2" xfId="22864" xr:uid="{3803D108-92A4-4F55-830F-C050FE20C7B0}"/>
    <cellStyle name="Normal 16 6 2 5 3" xfId="18754" xr:uid="{87C80F9A-9D47-46F5-80D4-A5C84269ABB1}"/>
    <cellStyle name="Normal 16 6 2 6" xfId="6353" xr:uid="{00000000-0005-0000-0000-0000261F0000}"/>
    <cellStyle name="Normal 16 6 2 6 2" xfId="10463" xr:uid="{00000000-0005-0000-0000-0000271F0000}"/>
    <cellStyle name="Normal 16 6 2 6 2 2" xfId="23886" xr:uid="{5433DE3B-F3A5-4A51-856D-BC265BD2DCCC}"/>
    <cellStyle name="Normal 16 6 2 6 3" xfId="19776" xr:uid="{3773294B-7613-4444-9BF9-FFA0C13C5502}"/>
    <cellStyle name="Normal 16 6 2 7" xfId="7382" xr:uid="{00000000-0005-0000-0000-0000281F0000}"/>
    <cellStyle name="Normal 16 6 2 7 2" xfId="11492" xr:uid="{00000000-0005-0000-0000-0000291F0000}"/>
    <cellStyle name="Normal 16 6 2 7 2 2" xfId="24915" xr:uid="{8DEB8513-F76C-4900-B89C-B4864B281153}"/>
    <cellStyle name="Normal 16 6 2 7 3" xfId="20805" xr:uid="{B8B03BDA-4847-44B8-9646-7DB01C5F795C}"/>
    <cellStyle name="Normal 16 6 2 8" xfId="8090" xr:uid="{00000000-0005-0000-0000-00002A1F0000}"/>
    <cellStyle name="Normal 16 6 2 8 2" xfId="21513" xr:uid="{6E3C601C-2766-4123-8777-29EC77F598A6}"/>
    <cellStyle name="Normal 16 6 2 9" xfId="12523" xr:uid="{00000000-0005-0000-0000-00002B1F0000}"/>
    <cellStyle name="Normal 16 6 2 9 2" xfId="25946" xr:uid="{C58F2E09-DC88-4BCC-A173-701D2C9BE7D9}"/>
    <cellStyle name="Normal 16 6 3" xfId="3453" xr:uid="{00000000-0005-0000-0000-00002C1F0000}"/>
    <cellStyle name="Normal 16 6 3 10" xfId="14590" xr:uid="{00000000-0005-0000-0000-00002D1F0000}"/>
    <cellStyle name="Normal 16 6 3 10 2" xfId="28013" xr:uid="{FD771201-B761-4D33-BA57-1C1A9B177BC9}"/>
    <cellStyle name="Normal 16 6 3 11" xfId="15620" xr:uid="{00000000-0005-0000-0000-00002E1F0000}"/>
    <cellStyle name="Normal 16 6 3 11 2" xfId="29043" xr:uid="{9C2F6230-85CE-489E-A102-9CB1CD80CED8}"/>
    <cellStyle name="Normal 16 6 3 12" xfId="16675" xr:uid="{00000000-0005-0000-0000-00002F1F0000}"/>
    <cellStyle name="Normal 16 6 3 12 2" xfId="30098" xr:uid="{CE477387-D63B-4D15-A56F-28ACDB6D5BAB}"/>
    <cellStyle name="Normal 16 6 3 13" xfId="17501" xr:uid="{8EAB82FC-0CA1-4A6C-BA7D-22886DC36187}"/>
    <cellStyle name="Normal 16 6 3 2" xfId="4726" xr:uid="{00000000-0005-0000-0000-0000301F0000}"/>
    <cellStyle name="Normal 16 6 3 2 10" xfId="16676" xr:uid="{00000000-0005-0000-0000-0000311F0000}"/>
    <cellStyle name="Normal 16 6 3 2 10 2" xfId="30099" xr:uid="{96654651-1D1D-4904-B615-1D74E17F3395}"/>
    <cellStyle name="Normal 16 6 3 2 11" xfId="18150" xr:uid="{385A8820-9ECA-46F6-9E3A-6C4FC1015169}"/>
    <cellStyle name="Normal 16 6 3 2 2" xfId="5338" xr:uid="{00000000-0005-0000-0000-0000321F0000}"/>
    <cellStyle name="Normal 16 6 3 2 2 2" xfId="9448" xr:uid="{00000000-0005-0000-0000-0000331F0000}"/>
    <cellStyle name="Normal 16 6 3 2 2 2 2" xfId="22871" xr:uid="{B383ABE2-CBDD-420B-A4D8-A9A90C1906E0}"/>
    <cellStyle name="Normal 16 6 3 2 2 3" xfId="18761" xr:uid="{D398A9E1-9545-44CE-8B1D-CFFF42851DDE}"/>
    <cellStyle name="Normal 16 6 3 2 3" xfId="6360" xr:uid="{00000000-0005-0000-0000-0000341F0000}"/>
    <cellStyle name="Normal 16 6 3 2 3 2" xfId="10470" xr:uid="{00000000-0005-0000-0000-0000351F0000}"/>
    <cellStyle name="Normal 16 6 3 2 3 2 2" xfId="23893" xr:uid="{8940B9E3-31FB-458C-AE5F-CEF171286197}"/>
    <cellStyle name="Normal 16 6 3 2 3 3" xfId="19783" xr:uid="{80A8F02A-03EA-44F4-86AA-0F37E6110539}"/>
    <cellStyle name="Normal 16 6 3 2 4" xfId="7389" xr:uid="{00000000-0005-0000-0000-0000361F0000}"/>
    <cellStyle name="Normal 16 6 3 2 4 2" xfId="11499" xr:uid="{00000000-0005-0000-0000-0000371F0000}"/>
    <cellStyle name="Normal 16 6 3 2 4 2 2" xfId="24922" xr:uid="{497E95EC-59E1-4E60-BFA0-E474E12201BA}"/>
    <cellStyle name="Normal 16 6 3 2 4 3" xfId="20812" xr:uid="{34812480-F000-4413-8E41-7B62DAE132FC}"/>
    <cellStyle name="Normal 16 6 3 2 5" xfId="8837" xr:uid="{00000000-0005-0000-0000-0000381F0000}"/>
    <cellStyle name="Normal 16 6 3 2 5 2" xfId="22260" xr:uid="{227D12D7-7461-4E95-ACED-091A531588FE}"/>
    <cellStyle name="Normal 16 6 3 2 6" xfId="12530" xr:uid="{00000000-0005-0000-0000-0000391F0000}"/>
    <cellStyle name="Normal 16 6 3 2 6 2" xfId="25953" xr:uid="{2A747EC0-BCA7-455D-ABFC-478A123CECB3}"/>
    <cellStyle name="Normal 16 6 3 2 7" xfId="13559" xr:uid="{00000000-0005-0000-0000-00003A1F0000}"/>
    <cellStyle name="Normal 16 6 3 2 7 2" xfId="26982" xr:uid="{5B693F53-18A5-4F68-A2C3-3FE6D9EF2D9A}"/>
    <cellStyle name="Normal 16 6 3 2 8" xfId="14591" xr:uid="{00000000-0005-0000-0000-00003B1F0000}"/>
    <cellStyle name="Normal 16 6 3 2 8 2" xfId="28014" xr:uid="{19CE6B92-A386-4AD6-BAE9-BE0900240DE4}"/>
    <cellStyle name="Normal 16 6 3 2 9" xfId="15621" xr:uid="{00000000-0005-0000-0000-00003C1F0000}"/>
    <cellStyle name="Normal 16 6 3 2 9 2" xfId="29044" xr:uid="{7D23593F-5B08-466D-B6A7-11B1F5F896A9}"/>
    <cellStyle name="Normal 16 6 3 3" xfId="4377" xr:uid="{00000000-0005-0000-0000-00003D1F0000}"/>
    <cellStyle name="Normal 16 6 3 3 10" xfId="16677" xr:uid="{00000000-0005-0000-0000-00003E1F0000}"/>
    <cellStyle name="Normal 16 6 3 3 10 2" xfId="30100" xr:uid="{27C1A838-8209-415F-98AF-DB2120B34878}"/>
    <cellStyle name="Normal 16 6 3 3 11" xfId="17809" xr:uid="{F3FB1756-5086-46E8-B1FD-32DBBD75A82C}"/>
    <cellStyle name="Normal 16 6 3 3 2" xfId="5339" xr:uid="{00000000-0005-0000-0000-00003F1F0000}"/>
    <cellStyle name="Normal 16 6 3 3 2 2" xfId="9449" xr:uid="{00000000-0005-0000-0000-0000401F0000}"/>
    <cellStyle name="Normal 16 6 3 3 2 2 2" xfId="22872" xr:uid="{14D1F80D-C248-499C-ACB4-32FAFFF008A9}"/>
    <cellStyle name="Normal 16 6 3 3 2 3" xfId="18762" xr:uid="{64729CBC-2F27-4FF3-A590-6D31C17C4D9F}"/>
    <cellStyle name="Normal 16 6 3 3 3" xfId="6361" xr:uid="{00000000-0005-0000-0000-0000411F0000}"/>
    <cellStyle name="Normal 16 6 3 3 3 2" xfId="10471" xr:uid="{00000000-0005-0000-0000-0000421F0000}"/>
    <cellStyle name="Normal 16 6 3 3 3 2 2" xfId="23894" xr:uid="{63C92EE6-0CEC-4E08-9803-5C2A482C828A}"/>
    <cellStyle name="Normal 16 6 3 3 3 3" xfId="19784" xr:uid="{C84CE778-62EC-481E-B77A-B5352EFB191E}"/>
    <cellStyle name="Normal 16 6 3 3 4" xfId="7390" xr:uid="{00000000-0005-0000-0000-0000431F0000}"/>
    <cellStyle name="Normal 16 6 3 3 4 2" xfId="11500" xr:uid="{00000000-0005-0000-0000-0000441F0000}"/>
    <cellStyle name="Normal 16 6 3 3 4 2 2" xfId="24923" xr:uid="{A137E0CF-F51F-4521-AB62-83C54FEFBF4C}"/>
    <cellStyle name="Normal 16 6 3 3 4 3" xfId="20813" xr:uid="{415972D3-A81B-4C16-9840-68625E065609}"/>
    <cellStyle name="Normal 16 6 3 3 5" xfId="8496" xr:uid="{00000000-0005-0000-0000-0000451F0000}"/>
    <cellStyle name="Normal 16 6 3 3 5 2" xfId="21919" xr:uid="{83D718BA-E005-4061-A75E-68D4D08802B3}"/>
    <cellStyle name="Normal 16 6 3 3 6" xfId="12531" xr:uid="{00000000-0005-0000-0000-0000461F0000}"/>
    <cellStyle name="Normal 16 6 3 3 6 2" xfId="25954" xr:uid="{14220598-2651-447B-86CC-CC4A3A99E379}"/>
    <cellStyle name="Normal 16 6 3 3 7" xfId="13560" xr:uid="{00000000-0005-0000-0000-0000471F0000}"/>
    <cellStyle name="Normal 16 6 3 3 7 2" xfId="26983" xr:uid="{6329F9D9-C4BB-4978-9773-C812BB37DA55}"/>
    <cellStyle name="Normal 16 6 3 3 8" xfId="14592" xr:uid="{00000000-0005-0000-0000-0000481F0000}"/>
    <cellStyle name="Normal 16 6 3 3 8 2" xfId="28015" xr:uid="{3CC1DECB-196D-4672-9A8C-C2FD2B39A732}"/>
    <cellStyle name="Normal 16 6 3 3 9" xfId="15622" xr:uid="{00000000-0005-0000-0000-0000491F0000}"/>
    <cellStyle name="Normal 16 6 3 3 9 2" xfId="29045" xr:uid="{A863D2D6-DCA3-4635-AD97-681B436CEB30}"/>
    <cellStyle name="Normal 16 6 3 4" xfId="5337" xr:uid="{00000000-0005-0000-0000-00004A1F0000}"/>
    <cellStyle name="Normal 16 6 3 4 2" xfId="9447" xr:uid="{00000000-0005-0000-0000-00004B1F0000}"/>
    <cellStyle name="Normal 16 6 3 4 2 2" xfId="22870" xr:uid="{D87212DA-FD63-44D7-B0F0-5E3EF57660F5}"/>
    <cellStyle name="Normal 16 6 3 4 3" xfId="18760" xr:uid="{3E58475D-3C26-4AF0-A5D9-26856A21C304}"/>
    <cellStyle name="Normal 16 6 3 5" xfId="6359" xr:uid="{00000000-0005-0000-0000-00004C1F0000}"/>
    <cellStyle name="Normal 16 6 3 5 2" xfId="10469" xr:uid="{00000000-0005-0000-0000-00004D1F0000}"/>
    <cellStyle name="Normal 16 6 3 5 2 2" xfId="23892" xr:uid="{FD8A24B4-3963-4345-A9E4-6669671CD2C7}"/>
    <cellStyle name="Normal 16 6 3 5 3" xfId="19782" xr:uid="{008EF45E-98D8-4AAF-9EE3-71144BC09B26}"/>
    <cellStyle name="Normal 16 6 3 6" xfId="7388" xr:uid="{00000000-0005-0000-0000-00004E1F0000}"/>
    <cellStyle name="Normal 16 6 3 6 2" xfId="11498" xr:uid="{00000000-0005-0000-0000-00004F1F0000}"/>
    <cellStyle name="Normal 16 6 3 6 2 2" xfId="24921" xr:uid="{2A982D0D-FA06-43BA-BA2E-DE96C6FBFFCA}"/>
    <cellStyle name="Normal 16 6 3 6 3" xfId="20811" xr:uid="{10219F79-6ED2-4D72-A8BF-AD8D7D770729}"/>
    <cellStyle name="Normal 16 6 3 7" xfId="8188" xr:uid="{00000000-0005-0000-0000-0000501F0000}"/>
    <cellStyle name="Normal 16 6 3 7 2" xfId="21611" xr:uid="{15224D05-B5D0-4B6D-8104-E32A56DD97A4}"/>
    <cellStyle name="Normal 16 6 3 8" xfId="12529" xr:uid="{00000000-0005-0000-0000-0000511F0000}"/>
    <cellStyle name="Normal 16 6 3 8 2" xfId="25952" xr:uid="{B4FB14B9-1AC5-451E-925A-99A6C36657BF}"/>
    <cellStyle name="Normal 16 6 3 9" xfId="13558" xr:uid="{00000000-0005-0000-0000-0000521F0000}"/>
    <cellStyle name="Normal 16 6 3 9 2" xfId="26981" xr:uid="{EB82B24A-FAF8-4CBB-87F2-FA9B1B247E34}"/>
    <cellStyle name="Normal 16 6 4" xfId="3451" xr:uid="{00000000-0005-0000-0000-0000531F0000}"/>
    <cellStyle name="Normal 16 6 4 10" xfId="14593" xr:uid="{00000000-0005-0000-0000-0000541F0000}"/>
    <cellStyle name="Normal 16 6 4 10 2" xfId="28016" xr:uid="{E7E068CD-7882-44B9-8439-CFC503B257F6}"/>
    <cellStyle name="Normal 16 6 4 11" xfId="15623" xr:uid="{00000000-0005-0000-0000-0000551F0000}"/>
    <cellStyle name="Normal 16 6 4 11 2" xfId="29046" xr:uid="{00D4A0CF-EF77-4714-8708-6D8BD5C412E5}"/>
    <cellStyle name="Normal 16 6 4 12" xfId="16678" xr:uid="{00000000-0005-0000-0000-0000561F0000}"/>
    <cellStyle name="Normal 16 6 4 12 2" xfId="30101" xr:uid="{CD1C24D5-B60F-4F8C-BF5F-BA2EE5AF91F8}"/>
    <cellStyle name="Normal 16 6 4 13" xfId="17499" xr:uid="{CAF85D44-FB13-4770-B347-1024920C8D52}"/>
    <cellStyle name="Normal 16 6 4 2" xfId="4727" xr:uid="{00000000-0005-0000-0000-0000571F0000}"/>
    <cellStyle name="Normal 16 6 4 2 10" xfId="16679" xr:uid="{00000000-0005-0000-0000-0000581F0000}"/>
    <cellStyle name="Normal 16 6 4 2 10 2" xfId="30102" xr:uid="{B215DACC-5E4E-4221-BA3E-AA00F06A6060}"/>
    <cellStyle name="Normal 16 6 4 2 11" xfId="18151" xr:uid="{DB35C9B8-B5C0-4B7C-9D92-79B47696CBA6}"/>
    <cellStyle name="Normal 16 6 4 2 2" xfId="5341" xr:uid="{00000000-0005-0000-0000-0000591F0000}"/>
    <cellStyle name="Normal 16 6 4 2 2 2" xfId="9451" xr:uid="{00000000-0005-0000-0000-00005A1F0000}"/>
    <cellStyle name="Normal 16 6 4 2 2 2 2" xfId="22874" xr:uid="{1E6AA68C-690D-4D98-9147-AA79E953D227}"/>
    <cellStyle name="Normal 16 6 4 2 2 3" xfId="18764" xr:uid="{EBB8DF4E-1BBA-493C-8C59-19476CEE0F70}"/>
    <cellStyle name="Normal 16 6 4 2 3" xfId="6363" xr:uid="{00000000-0005-0000-0000-00005B1F0000}"/>
    <cellStyle name="Normal 16 6 4 2 3 2" xfId="10473" xr:uid="{00000000-0005-0000-0000-00005C1F0000}"/>
    <cellStyle name="Normal 16 6 4 2 3 2 2" xfId="23896" xr:uid="{205EC988-7AA8-4A47-BD48-5835DB34A46D}"/>
    <cellStyle name="Normal 16 6 4 2 3 3" xfId="19786" xr:uid="{CA9B19A4-3433-4353-91A3-D8E51FE94A52}"/>
    <cellStyle name="Normal 16 6 4 2 4" xfId="7392" xr:uid="{00000000-0005-0000-0000-00005D1F0000}"/>
    <cellStyle name="Normal 16 6 4 2 4 2" xfId="11502" xr:uid="{00000000-0005-0000-0000-00005E1F0000}"/>
    <cellStyle name="Normal 16 6 4 2 4 2 2" xfId="24925" xr:uid="{FBB8E7E0-1364-4248-A277-76C76F5C2997}"/>
    <cellStyle name="Normal 16 6 4 2 4 3" xfId="20815" xr:uid="{B1F5331A-AF00-485C-AE68-A76EB65E9392}"/>
    <cellStyle name="Normal 16 6 4 2 5" xfId="8838" xr:uid="{00000000-0005-0000-0000-00005F1F0000}"/>
    <cellStyle name="Normal 16 6 4 2 5 2" xfId="22261" xr:uid="{0A8FBA76-1586-4FDD-A0DE-8E569FBEA4C1}"/>
    <cellStyle name="Normal 16 6 4 2 6" xfId="12533" xr:uid="{00000000-0005-0000-0000-0000601F0000}"/>
    <cellStyle name="Normal 16 6 4 2 6 2" xfId="25956" xr:uid="{98583D0A-AA25-4DE4-AE45-1E2AD5B56D79}"/>
    <cellStyle name="Normal 16 6 4 2 7" xfId="13562" xr:uid="{00000000-0005-0000-0000-0000611F0000}"/>
    <cellStyle name="Normal 16 6 4 2 7 2" xfId="26985" xr:uid="{5E25584E-34F0-4512-8EC7-3DDAD262E9BF}"/>
    <cellStyle name="Normal 16 6 4 2 8" xfId="14594" xr:uid="{00000000-0005-0000-0000-0000621F0000}"/>
    <cellStyle name="Normal 16 6 4 2 8 2" xfId="28017" xr:uid="{ECE2B3CA-4A3F-4A24-B442-9B0B598060C0}"/>
    <cellStyle name="Normal 16 6 4 2 9" xfId="15624" xr:uid="{00000000-0005-0000-0000-0000631F0000}"/>
    <cellStyle name="Normal 16 6 4 2 9 2" xfId="29047" xr:uid="{608E9346-0319-4668-B3F7-575E3A3B1760}"/>
    <cellStyle name="Normal 16 6 4 3" xfId="4378" xr:uid="{00000000-0005-0000-0000-0000641F0000}"/>
    <cellStyle name="Normal 16 6 4 3 10" xfId="16680" xr:uid="{00000000-0005-0000-0000-0000651F0000}"/>
    <cellStyle name="Normal 16 6 4 3 10 2" xfId="30103" xr:uid="{B4F28E93-0B0C-44DF-B210-F4A9D4B25C6A}"/>
    <cellStyle name="Normal 16 6 4 3 11" xfId="17810" xr:uid="{7805B22E-77F9-429C-BC32-14EB7F44F5F0}"/>
    <cellStyle name="Normal 16 6 4 3 2" xfId="5342" xr:uid="{00000000-0005-0000-0000-0000661F0000}"/>
    <cellStyle name="Normal 16 6 4 3 2 2" xfId="9452" xr:uid="{00000000-0005-0000-0000-0000671F0000}"/>
    <cellStyle name="Normal 16 6 4 3 2 2 2" xfId="22875" xr:uid="{05410A06-17C2-4BAB-A06E-EE3AA2A7AE04}"/>
    <cellStyle name="Normal 16 6 4 3 2 3" xfId="18765" xr:uid="{47C23BD2-D397-43FA-922F-4F4CD2300EEE}"/>
    <cellStyle name="Normal 16 6 4 3 3" xfId="6364" xr:uid="{00000000-0005-0000-0000-0000681F0000}"/>
    <cellStyle name="Normal 16 6 4 3 3 2" xfId="10474" xr:uid="{00000000-0005-0000-0000-0000691F0000}"/>
    <cellStyle name="Normal 16 6 4 3 3 2 2" xfId="23897" xr:uid="{98AA5A36-FFC7-441F-8771-41A0AD418304}"/>
    <cellStyle name="Normal 16 6 4 3 3 3" xfId="19787" xr:uid="{18892BFB-FAFF-4105-9F98-8313941E3D68}"/>
    <cellStyle name="Normal 16 6 4 3 4" xfId="7393" xr:uid="{00000000-0005-0000-0000-00006A1F0000}"/>
    <cellStyle name="Normal 16 6 4 3 4 2" xfId="11503" xr:uid="{00000000-0005-0000-0000-00006B1F0000}"/>
    <cellStyle name="Normal 16 6 4 3 4 2 2" xfId="24926" xr:uid="{0CFCB171-5598-4C90-9609-221AB900FEEF}"/>
    <cellStyle name="Normal 16 6 4 3 4 3" xfId="20816" xr:uid="{887B88B4-17EA-464B-9741-71780C1AD809}"/>
    <cellStyle name="Normal 16 6 4 3 5" xfId="8497" xr:uid="{00000000-0005-0000-0000-00006C1F0000}"/>
    <cellStyle name="Normal 16 6 4 3 5 2" xfId="21920" xr:uid="{A8565471-4D8E-4977-9BCD-FC531024C0CE}"/>
    <cellStyle name="Normal 16 6 4 3 6" xfId="12534" xr:uid="{00000000-0005-0000-0000-00006D1F0000}"/>
    <cellStyle name="Normal 16 6 4 3 6 2" xfId="25957" xr:uid="{C214CF0E-2E09-4CDB-9C9E-0A25B0C26B84}"/>
    <cellStyle name="Normal 16 6 4 3 7" xfId="13563" xr:uid="{00000000-0005-0000-0000-00006E1F0000}"/>
    <cellStyle name="Normal 16 6 4 3 7 2" xfId="26986" xr:uid="{743832E3-28E9-4F53-B840-4886B41C7873}"/>
    <cellStyle name="Normal 16 6 4 3 8" xfId="14595" xr:uid="{00000000-0005-0000-0000-00006F1F0000}"/>
    <cellStyle name="Normal 16 6 4 3 8 2" xfId="28018" xr:uid="{6E1DABA2-8198-44DD-8BCB-9191903993A0}"/>
    <cellStyle name="Normal 16 6 4 3 9" xfId="15625" xr:uid="{00000000-0005-0000-0000-0000701F0000}"/>
    <cellStyle name="Normal 16 6 4 3 9 2" xfId="29048" xr:uid="{F2735034-F685-48FF-8C73-F989AAFE92C4}"/>
    <cellStyle name="Normal 16 6 4 4" xfId="5340" xr:uid="{00000000-0005-0000-0000-0000711F0000}"/>
    <cellStyle name="Normal 16 6 4 4 2" xfId="9450" xr:uid="{00000000-0005-0000-0000-0000721F0000}"/>
    <cellStyle name="Normal 16 6 4 4 2 2" xfId="22873" xr:uid="{E20FE8A1-EF68-489A-8B28-3B202CA1870A}"/>
    <cellStyle name="Normal 16 6 4 4 3" xfId="18763" xr:uid="{91ADFFA2-BFB4-4922-A183-C1F611375310}"/>
    <cellStyle name="Normal 16 6 4 5" xfId="6362" xr:uid="{00000000-0005-0000-0000-0000731F0000}"/>
    <cellStyle name="Normal 16 6 4 5 2" xfId="10472" xr:uid="{00000000-0005-0000-0000-0000741F0000}"/>
    <cellStyle name="Normal 16 6 4 5 2 2" xfId="23895" xr:uid="{BC6B0109-8354-4B30-BB07-04236F9F862D}"/>
    <cellStyle name="Normal 16 6 4 5 3" xfId="19785" xr:uid="{A0CDAE6E-BDAE-46EA-A656-B7D043D58D45}"/>
    <cellStyle name="Normal 16 6 4 6" xfId="7391" xr:uid="{00000000-0005-0000-0000-0000751F0000}"/>
    <cellStyle name="Normal 16 6 4 6 2" xfId="11501" xr:uid="{00000000-0005-0000-0000-0000761F0000}"/>
    <cellStyle name="Normal 16 6 4 6 2 2" xfId="24924" xr:uid="{844652C4-DBF2-46A6-870D-09EE70C3D829}"/>
    <cellStyle name="Normal 16 6 4 6 3" xfId="20814" xr:uid="{75C3D38D-94EB-409D-87A0-48D3436E9062}"/>
    <cellStyle name="Normal 16 6 4 7" xfId="8186" xr:uid="{00000000-0005-0000-0000-0000771F0000}"/>
    <cellStyle name="Normal 16 6 4 7 2" xfId="21609" xr:uid="{2780560D-1AAE-49F7-918A-9999C8664EB6}"/>
    <cellStyle name="Normal 16 6 4 8" xfId="12532" xr:uid="{00000000-0005-0000-0000-0000781F0000}"/>
    <cellStyle name="Normal 16 6 4 8 2" xfId="25955" xr:uid="{6F7DE69D-B759-4920-AE75-37612FAAEB90}"/>
    <cellStyle name="Normal 16 6 4 9" xfId="13561" xr:uid="{00000000-0005-0000-0000-0000791F0000}"/>
    <cellStyle name="Normal 16 6 4 9 2" xfId="26984" xr:uid="{60733619-6157-4114-B51A-F447E0B5A151}"/>
    <cellStyle name="Normal 16 6 5" xfId="4207" xr:uid="{00000000-0005-0000-0000-00007A1F0000}"/>
    <cellStyle name="Normal 16 6 5 10" xfId="14596" xr:uid="{00000000-0005-0000-0000-00007B1F0000}"/>
    <cellStyle name="Normal 16 6 5 10 2" xfId="28019" xr:uid="{17389953-DB83-4BB1-83E3-A5456DFB416C}"/>
    <cellStyle name="Normal 16 6 5 11" xfId="15626" xr:uid="{00000000-0005-0000-0000-00007C1F0000}"/>
    <cellStyle name="Normal 16 6 5 11 2" xfId="29049" xr:uid="{25945803-C213-46CA-A45B-AD1D41E32E1B}"/>
    <cellStyle name="Normal 16 6 5 12" xfId="16681" xr:uid="{00000000-0005-0000-0000-00007D1F0000}"/>
    <cellStyle name="Normal 16 6 5 12 2" xfId="30104" xr:uid="{7EE766BD-9C9B-4DFA-AAC3-A2FD2C4DAB23}"/>
    <cellStyle name="Normal 16 6 5 13" xfId="17649" xr:uid="{CD4CFC34-BCA0-4FDA-A4E1-E829E962546E}"/>
    <cellStyle name="Normal 16 6 5 2" xfId="4728" xr:uid="{00000000-0005-0000-0000-00007E1F0000}"/>
    <cellStyle name="Normal 16 6 5 2 10" xfId="16682" xr:uid="{00000000-0005-0000-0000-00007F1F0000}"/>
    <cellStyle name="Normal 16 6 5 2 10 2" xfId="30105" xr:uid="{C617A459-CDF2-419C-AF20-394A1537D024}"/>
    <cellStyle name="Normal 16 6 5 2 11" xfId="18152" xr:uid="{B6974121-C008-4409-9231-59A4D4D1F62C}"/>
    <cellStyle name="Normal 16 6 5 2 2" xfId="5344" xr:uid="{00000000-0005-0000-0000-0000801F0000}"/>
    <cellStyle name="Normal 16 6 5 2 2 2" xfId="9454" xr:uid="{00000000-0005-0000-0000-0000811F0000}"/>
    <cellStyle name="Normal 16 6 5 2 2 2 2" xfId="22877" xr:uid="{ECECD802-0EFF-4B17-80EA-57C64C1F0911}"/>
    <cellStyle name="Normal 16 6 5 2 2 3" xfId="18767" xr:uid="{35E37692-93F2-4899-974C-45051537F720}"/>
    <cellStyle name="Normal 16 6 5 2 3" xfId="6366" xr:uid="{00000000-0005-0000-0000-0000821F0000}"/>
    <cellStyle name="Normal 16 6 5 2 3 2" xfId="10476" xr:uid="{00000000-0005-0000-0000-0000831F0000}"/>
    <cellStyle name="Normal 16 6 5 2 3 2 2" xfId="23899" xr:uid="{2F3EE60E-9A1A-4464-A48E-0A6253E97FB0}"/>
    <cellStyle name="Normal 16 6 5 2 3 3" xfId="19789" xr:uid="{BE76AE1E-C426-4270-9019-3506849B87AD}"/>
    <cellStyle name="Normal 16 6 5 2 4" xfId="7395" xr:uid="{00000000-0005-0000-0000-0000841F0000}"/>
    <cellStyle name="Normal 16 6 5 2 4 2" xfId="11505" xr:uid="{00000000-0005-0000-0000-0000851F0000}"/>
    <cellStyle name="Normal 16 6 5 2 4 2 2" xfId="24928" xr:uid="{0CC9994E-91E4-429A-A998-D2AEAB87BADB}"/>
    <cellStyle name="Normal 16 6 5 2 4 3" xfId="20818" xr:uid="{2746E07A-A59C-4926-9556-11A5B2CDB9C5}"/>
    <cellStyle name="Normal 16 6 5 2 5" xfId="8839" xr:uid="{00000000-0005-0000-0000-0000861F0000}"/>
    <cellStyle name="Normal 16 6 5 2 5 2" xfId="22262" xr:uid="{D28A1BFB-A8C4-405D-8EE1-9CD584F5F824}"/>
    <cellStyle name="Normal 16 6 5 2 6" xfId="12536" xr:uid="{00000000-0005-0000-0000-0000871F0000}"/>
    <cellStyle name="Normal 16 6 5 2 6 2" xfId="25959" xr:uid="{869F30D8-E399-402F-A77A-B3F1DC5A7C67}"/>
    <cellStyle name="Normal 16 6 5 2 7" xfId="13565" xr:uid="{00000000-0005-0000-0000-0000881F0000}"/>
    <cellStyle name="Normal 16 6 5 2 7 2" xfId="26988" xr:uid="{490E8ADE-FFE9-448D-A887-2DA80329E1F5}"/>
    <cellStyle name="Normal 16 6 5 2 8" xfId="14597" xr:uid="{00000000-0005-0000-0000-0000891F0000}"/>
    <cellStyle name="Normal 16 6 5 2 8 2" xfId="28020" xr:uid="{190C75E4-7674-4294-9785-329947AA3E7B}"/>
    <cellStyle name="Normal 16 6 5 2 9" xfId="15627" xr:uid="{00000000-0005-0000-0000-00008A1F0000}"/>
    <cellStyle name="Normal 16 6 5 2 9 2" xfId="29050" xr:uid="{430170EE-F994-4F16-A419-DB60FD7B4008}"/>
    <cellStyle name="Normal 16 6 5 3" xfId="4379" xr:uid="{00000000-0005-0000-0000-00008B1F0000}"/>
    <cellStyle name="Normal 16 6 5 3 10" xfId="16683" xr:uid="{00000000-0005-0000-0000-00008C1F0000}"/>
    <cellStyle name="Normal 16 6 5 3 10 2" xfId="30106" xr:uid="{CED8C7B7-28ED-4138-9159-C6C53F8A1B08}"/>
    <cellStyle name="Normal 16 6 5 3 11" xfId="17811" xr:uid="{6451DFD4-A146-4291-ADCF-A3C69066F304}"/>
    <cellStyle name="Normal 16 6 5 3 2" xfId="5345" xr:uid="{00000000-0005-0000-0000-00008D1F0000}"/>
    <cellStyle name="Normal 16 6 5 3 2 2" xfId="9455" xr:uid="{00000000-0005-0000-0000-00008E1F0000}"/>
    <cellStyle name="Normal 16 6 5 3 2 2 2" xfId="22878" xr:uid="{6D8EB64F-DA9F-42B6-86E1-EDEFD74F3E66}"/>
    <cellStyle name="Normal 16 6 5 3 2 3" xfId="18768" xr:uid="{977F4742-4941-4CF2-8824-4010AF46C8AF}"/>
    <cellStyle name="Normal 16 6 5 3 3" xfId="6367" xr:uid="{00000000-0005-0000-0000-00008F1F0000}"/>
    <cellStyle name="Normal 16 6 5 3 3 2" xfId="10477" xr:uid="{00000000-0005-0000-0000-0000901F0000}"/>
    <cellStyle name="Normal 16 6 5 3 3 2 2" xfId="23900" xr:uid="{C2AF8CBC-3211-4FD8-BC32-A135AB1BB171}"/>
    <cellStyle name="Normal 16 6 5 3 3 3" xfId="19790" xr:uid="{9216BF76-9F63-4016-889B-41BD16D5FCC9}"/>
    <cellStyle name="Normal 16 6 5 3 4" xfId="7396" xr:uid="{00000000-0005-0000-0000-0000911F0000}"/>
    <cellStyle name="Normal 16 6 5 3 4 2" xfId="11506" xr:uid="{00000000-0005-0000-0000-0000921F0000}"/>
    <cellStyle name="Normal 16 6 5 3 4 2 2" xfId="24929" xr:uid="{586555FE-9C68-45D0-98B0-744E90B8BDCA}"/>
    <cellStyle name="Normal 16 6 5 3 4 3" xfId="20819" xr:uid="{57EB9958-D4BB-4199-BB53-2190080D51DA}"/>
    <cellStyle name="Normal 16 6 5 3 5" xfId="8498" xr:uid="{00000000-0005-0000-0000-0000931F0000}"/>
    <cellStyle name="Normal 16 6 5 3 5 2" xfId="21921" xr:uid="{B9A51CB8-195B-464B-83B3-BD1A99EA2A8F}"/>
    <cellStyle name="Normal 16 6 5 3 6" xfId="12537" xr:uid="{00000000-0005-0000-0000-0000941F0000}"/>
    <cellStyle name="Normal 16 6 5 3 6 2" xfId="25960" xr:uid="{E0A8BDE1-1058-486B-83CD-83CF949E922E}"/>
    <cellStyle name="Normal 16 6 5 3 7" xfId="13566" xr:uid="{00000000-0005-0000-0000-0000951F0000}"/>
    <cellStyle name="Normal 16 6 5 3 7 2" xfId="26989" xr:uid="{2E40590C-0A2F-44DB-82BD-EFE738B0ED46}"/>
    <cellStyle name="Normal 16 6 5 3 8" xfId="14598" xr:uid="{00000000-0005-0000-0000-0000961F0000}"/>
    <cellStyle name="Normal 16 6 5 3 8 2" xfId="28021" xr:uid="{379B301B-C1BE-45B9-B396-56F5AA1BD6B9}"/>
    <cellStyle name="Normal 16 6 5 3 9" xfId="15628" xr:uid="{00000000-0005-0000-0000-0000971F0000}"/>
    <cellStyle name="Normal 16 6 5 3 9 2" xfId="29051" xr:uid="{A79FCFEF-73A2-4FAC-A34D-C385C75CE3EA}"/>
    <cellStyle name="Normal 16 6 5 4" xfId="5343" xr:uid="{00000000-0005-0000-0000-0000981F0000}"/>
    <cellStyle name="Normal 16 6 5 4 2" xfId="9453" xr:uid="{00000000-0005-0000-0000-0000991F0000}"/>
    <cellStyle name="Normal 16 6 5 4 2 2" xfId="22876" xr:uid="{72D64DF8-EF14-421D-BAB6-42AD1354BD49}"/>
    <cellStyle name="Normal 16 6 5 4 3" xfId="18766" xr:uid="{32EBDC36-2F67-439B-9EBF-BF0BDA7F1551}"/>
    <cellStyle name="Normal 16 6 5 5" xfId="6365" xr:uid="{00000000-0005-0000-0000-00009A1F0000}"/>
    <cellStyle name="Normal 16 6 5 5 2" xfId="10475" xr:uid="{00000000-0005-0000-0000-00009B1F0000}"/>
    <cellStyle name="Normal 16 6 5 5 2 2" xfId="23898" xr:uid="{850C748A-4E0D-42A3-B33D-C5013C601D28}"/>
    <cellStyle name="Normal 16 6 5 5 3" xfId="19788" xr:uid="{5C4C0268-431A-49C2-B574-1E94CFA16620}"/>
    <cellStyle name="Normal 16 6 5 6" xfId="7394" xr:uid="{00000000-0005-0000-0000-00009C1F0000}"/>
    <cellStyle name="Normal 16 6 5 6 2" xfId="11504" xr:uid="{00000000-0005-0000-0000-00009D1F0000}"/>
    <cellStyle name="Normal 16 6 5 6 2 2" xfId="24927" xr:uid="{844A80E8-1997-4693-A0BA-F109792751B4}"/>
    <cellStyle name="Normal 16 6 5 6 3" xfId="20817" xr:uid="{6D51E1C7-0DCC-45BD-91E1-B7A13BBA6151}"/>
    <cellStyle name="Normal 16 6 5 7" xfId="8336" xr:uid="{00000000-0005-0000-0000-00009E1F0000}"/>
    <cellStyle name="Normal 16 6 5 7 2" xfId="21759" xr:uid="{A868DE25-0F97-4C20-A915-15537D15ECB0}"/>
    <cellStyle name="Normal 16 6 5 8" xfId="12535" xr:uid="{00000000-0005-0000-0000-00009F1F0000}"/>
    <cellStyle name="Normal 16 6 5 8 2" xfId="25958" xr:uid="{134A16C2-4630-4595-9792-6C3D06D58CC9}"/>
    <cellStyle name="Normal 16 6 5 9" xfId="13564" xr:uid="{00000000-0005-0000-0000-0000A01F0000}"/>
    <cellStyle name="Normal 16 6 5 9 2" xfId="26987" xr:uid="{B71D7E12-1326-4EB6-B58B-D05A0538F3E0}"/>
    <cellStyle name="Normal 16 6 6" xfId="4723" xr:uid="{00000000-0005-0000-0000-0000A11F0000}"/>
    <cellStyle name="Normal 16 6 6 10" xfId="16684" xr:uid="{00000000-0005-0000-0000-0000A21F0000}"/>
    <cellStyle name="Normal 16 6 6 10 2" xfId="30107" xr:uid="{BD02AC89-853A-42E2-A1BC-0C3AB76ADB83}"/>
    <cellStyle name="Normal 16 6 6 11" xfId="18147" xr:uid="{F0E75749-2850-4845-8567-00191CD6D0A9}"/>
    <cellStyle name="Normal 16 6 6 2" xfId="5346" xr:uid="{00000000-0005-0000-0000-0000A31F0000}"/>
    <cellStyle name="Normal 16 6 6 2 2" xfId="9456" xr:uid="{00000000-0005-0000-0000-0000A41F0000}"/>
    <cellStyle name="Normal 16 6 6 2 2 2" xfId="22879" xr:uid="{558BD4DD-7A31-4333-9C1E-0C1D103E84B7}"/>
    <cellStyle name="Normal 16 6 6 2 3" xfId="18769" xr:uid="{92E83231-E1CA-4777-AB2D-7856AD1DC66A}"/>
    <cellStyle name="Normal 16 6 6 3" xfId="6368" xr:uid="{00000000-0005-0000-0000-0000A51F0000}"/>
    <cellStyle name="Normal 16 6 6 3 2" xfId="10478" xr:uid="{00000000-0005-0000-0000-0000A61F0000}"/>
    <cellStyle name="Normal 16 6 6 3 2 2" xfId="23901" xr:uid="{EDE2C096-4177-44A3-8950-DC02A447423C}"/>
    <cellStyle name="Normal 16 6 6 3 3" xfId="19791" xr:uid="{66A700B0-6089-473C-B653-BCF731C95470}"/>
    <cellStyle name="Normal 16 6 6 4" xfId="7397" xr:uid="{00000000-0005-0000-0000-0000A71F0000}"/>
    <cellStyle name="Normal 16 6 6 4 2" xfId="11507" xr:uid="{00000000-0005-0000-0000-0000A81F0000}"/>
    <cellStyle name="Normal 16 6 6 4 2 2" xfId="24930" xr:uid="{3A749409-D277-4EE1-9701-0C09D7F2809D}"/>
    <cellStyle name="Normal 16 6 6 4 3" xfId="20820" xr:uid="{95314B0B-A9E5-473F-8540-30BB7231D3F6}"/>
    <cellStyle name="Normal 16 6 6 5" xfId="8834" xr:uid="{00000000-0005-0000-0000-0000A91F0000}"/>
    <cellStyle name="Normal 16 6 6 5 2" xfId="22257" xr:uid="{948FF7D1-BEFA-475E-9F4F-D832BB7EA152}"/>
    <cellStyle name="Normal 16 6 6 6" xfId="12538" xr:uid="{00000000-0005-0000-0000-0000AA1F0000}"/>
    <cellStyle name="Normal 16 6 6 6 2" xfId="25961" xr:uid="{CEA68C59-CB06-4B08-AF58-A7139188CE28}"/>
    <cellStyle name="Normal 16 6 6 7" xfId="13567" xr:uid="{00000000-0005-0000-0000-0000AB1F0000}"/>
    <cellStyle name="Normal 16 6 6 7 2" xfId="26990" xr:uid="{09805873-E6D0-45A1-97EE-EBD0496EA0A7}"/>
    <cellStyle name="Normal 16 6 6 8" xfId="14599" xr:uid="{00000000-0005-0000-0000-0000AC1F0000}"/>
    <cellStyle name="Normal 16 6 6 8 2" xfId="28022" xr:uid="{5E080BE9-6156-413F-AB7D-0A9022203300}"/>
    <cellStyle name="Normal 16 6 6 9" xfId="15629" xr:uid="{00000000-0005-0000-0000-0000AD1F0000}"/>
    <cellStyle name="Normal 16 6 6 9 2" xfId="29052" xr:uid="{2F976F04-7BCB-4B32-A292-0868D11C4506}"/>
    <cellStyle name="Normal 16 6 7" xfId="4374" xr:uid="{00000000-0005-0000-0000-0000AE1F0000}"/>
    <cellStyle name="Normal 16 6 7 10" xfId="16685" xr:uid="{00000000-0005-0000-0000-0000AF1F0000}"/>
    <cellStyle name="Normal 16 6 7 10 2" xfId="30108" xr:uid="{3ABD9211-A113-4167-ABF7-215A24201E5F}"/>
    <cellStyle name="Normal 16 6 7 11" xfId="17806" xr:uid="{750332D2-1CEB-4A99-8A0B-58AE57395924}"/>
    <cellStyle name="Normal 16 6 7 2" xfId="5347" xr:uid="{00000000-0005-0000-0000-0000B01F0000}"/>
    <cellStyle name="Normal 16 6 7 2 2" xfId="9457" xr:uid="{00000000-0005-0000-0000-0000B11F0000}"/>
    <cellStyle name="Normal 16 6 7 2 2 2" xfId="22880" xr:uid="{3F3C06F6-EAAD-45BF-9B24-B1F7AADEFF44}"/>
    <cellStyle name="Normal 16 6 7 2 3" xfId="18770" xr:uid="{C6614C1D-E39C-40C8-B6EF-97A2CBE07C9E}"/>
    <cellStyle name="Normal 16 6 7 3" xfId="6369" xr:uid="{00000000-0005-0000-0000-0000B21F0000}"/>
    <cellStyle name="Normal 16 6 7 3 2" xfId="10479" xr:uid="{00000000-0005-0000-0000-0000B31F0000}"/>
    <cellStyle name="Normal 16 6 7 3 2 2" xfId="23902" xr:uid="{07128201-7A9B-41C8-BA9D-ACFDB70A23BA}"/>
    <cellStyle name="Normal 16 6 7 3 3" xfId="19792" xr:uid="{996CC94B-AE28-454E-BD37-CFE456BADDDF}"/>
    <cellStyle name="Normal 16 6 7 4" xfId="7398" xr:uid="{00000000-0005-0000-0000-0000B41F0000}"/>
    <cellStyle name="Normal 16 6 7 4 2" xfId="11508" xr:uid="{00000000-0005-0000-0000-0000B51F0000}"/>
    <cellStyle name="Normal 16 6 7 4 2 2" xfId="24931" xr:uid="{5669914B-83A5-41E4-A5EB-86FEB9153F7D}"/>
    <cellStyle name="Normal 16 6 7 4 3" xfId="20821" xr:uid="{FFBD0F83-E5B3-4971-B0C2-1F23263AE4F5}"/>
    <cellStyle name="Normal 16 6 7 5" xfId="8493" xr:uid="{00000000-0005-0000-0000-0000B61F0000}"/>
    <cellStyle name="Normal 16 6 7 5 2" xfId="21916" xr:uid="{8C2BCF72-1658-445A-85DD-E9994E92D4F5}"/>
    <cellStyle name="Normal 16 6 7 6" xfId="12539" xr:uid="{00000000-0005-0000-0000-0000B71F0000}"/>
    <cellStyle name="Normal 16 6 7 6 2" xfId="25962" xr:uid="{0849455E-811A-4E42-A5F9-EA58D6AA6E69}"/>
    <cellStyle name="Normal 16 6 7 7" xfId="13568" xr:uid="{00000000-0005-0000-0000-0000B81F0000}"/>
    <cellStyle name="Normal 16 6 7 7 2" xfId="26991" xr:uid="{780C5E5E-B0B2-4B15-8D46-47DC5446B234}"/>
    <cellStyle name="Normal 16 6 7 8" xfId="14600" xr:uid="{00000000-0005-0000-0000-0000B91F0000}"/>
    <cellStyle name="Normal 16 6 7 8 2" xfId="28023" xr:uid="{5EF9781C-67A1-4CF9-BCDA-FC6694380031}"/>
    <cellStyle name="Normal 16 6 7 9" xfId="15630" xr:uid="{00000000-0005-0000-0000-0000BA1F0000}"/>
    <cellStyle name="Normal 16 6 7 9 2" xfId="29053" xr:uid="{D37B653C-0891-454B-8A6D-C53BD56D96F3}"/>
    <cellStyle name="Normal 16 6 8" xfId="5330" xr:uid="{00000000-0005-0000-0000-0000BB1F0000}"/>
    <cellStyle name="Normal 16 6 8 2" xfId="9440" xr:uid="{00000000-0005-0000-0000-0000BC1F0000}"/>
    <cellStyle name="Normal 16 6 8 2 2" xfId="22863" xr:uid="{F25CC0D1-C0D0-4CD3-8AB9-FC8B51BD6375}"/>
    <cellStyle name="Normal 16 6 8 3" xfId="18753" xr:uid="{994F1318-B36B-4238-AAAC-D2C2C7A678CB}"/>
    <cellStyle name="Normal 16 6 9" xfId="6352" xr:uid="{00000000-0005-0000-0000-0000BD1F0000}"/>
    <cellStyle name="Normal 16 6 9 2" xfId="10462" xr:uid="{00000000-0005-0000-0000-0000BE1F0000}"/>
    <cellStyle name="Normal 16 6 9 2 2" xfId="23885" xr:uid="{61362802-815D-419D-9599-897F144D0BEA}"/>
    <cellStyle name="Normal 16 6 9 3" xfId="19775" xr:uid="{D020B514-D958-4CB1-A20A-478B70BA423E}"/>
    <cellStyle name="Normal 16 7" xfId="3454" xr:uid="{00000000-0005-0000-0000-0000BF1F0000}"/>
    <cellStyle name="Normal 16 7 10" xfId="12540" xr:uid="{00000000-0005-0000-0000-0000C01F0000}"/>
    <cellStyle name="Normal 16 7 10 2" xfId="25963" xr:uid="{9B4D3F49-503F-4671-80EE-5296D14666C9}"/>
    <cellStyle name="Normal 16 7 11" xfId="13569" xr:uid="{00000000-0005-0000-0000-0000C11F0000}"/>
    <cellStyle name="Normal 16 7 11 2" xfId="26992" xr:uid="{2BD5515F-90EF-44DB-A2FC-89B459D85FBD}"/>
    <cellStyle name="Normal 16 7 12" xfId="14601" xr:uid="{00000000-0005-0000-0000-0000C21F0000}"/>
    <cellStyle name="Normal 16 7 12 2" xfId="28024" xr:uid="{B92C3055-D0F2-42F5-973F-6E036CCE7723}"/>
    <cellStyle name="Normal 16 7 13" xfId="15631" xr:uid="{00000000-0005-0000-0000-0000C31F0000}"/>
    <cellStyle name="Normal 16 7 13 2" xfId="29054" xr:uid="{1E39090E-146C-4E5D-AA8C-156ABAA2AC70}"/>
    <cellStyle name="Normal 16 7 14" xfId="16686" xr:uid="{00000000-0005-0000-0000-0000C41F0000}"/>
    <cellStyle name="Normal 16 7 14 2" xfId="30109" xr:uid="{8DC63D59-FF3E-489C-AF56-359611BA6BF2}"/>
    <cellStyle name="Normal 16 7 15" xfId="17502" xr:uid="{A995326A-A099-48C3-B0D7-0E0AF221B7D0}"/>
    <cellStyle name="Normal 16 7 2" xfId="3455" xr:uid="{00000000-0005-0000-0000-0000C51F0000}"/>
    <cellStyle name="Normal 16 7 2 10" xfId="14602" xr:uid="{00000000-0005-0000-0000-0000C61F0000}"/>
    <cellStyle name="Normal 16 7 2 10 2" xfId="28025" xr:uid="{A214C57D-9D29-4737-AF82-3D0D216661B7}"/>
    <cellStyle name="Normal 16 7 2 11" xfId="15632" xr:uid="{00000000-0005-0000-0000-0000C71F0000}"/>
    <cellStyle name="Normal 16 7 2 11 2" xfId="29055" xr:uid="{E644FF92-4BFF-4661-908D-09630F1AD39A}"/>
    <cellStyle name="Normal 16 7 2 12" xfId="16687" xr:uid="{00000000-0005-0000-0000-0000C81F0000}"/>
    <cellStyle name="Normal 16 7 2 12 2" xfId="30110" xr:uid="{2190B591-83A6-4B89-B644-4BC3FB06A731}"/>
    <cellStyle name="Normal 16 7 2 13" xfId="17503" xr:uid="{9D6CB0B9-3817-463E-BBDB-7CDC4D9C0E73}"/>
    <cellStyle name="Normal 16 7 2 2" xfId="4730" xr:uid="{00000000-0005-0000-0000-0000C91F0000}"/>
    <cellStyle name="Normal 16 7 2 2 10" xfId="16688" xr:uid="{00000000-0005-0000-0000-0000CA1F0000}"/>
    <cellStyle name="Normal 16 7 2 2 10 2" xfId="30111" xr:uid="{BD56EF45-0A1B-4CB5-9215-7C5759629094}"/>
    <cellStyle name="Normal 16 7 2 2 11" xfId="18154" xr:uid="{017CE1CB-1AB2-4934-9457-60982A0E4282}"/>
    <cellStyle name="Normal 16 7 2 2 2" xfId="5350" xr:uid="{00000000-0005-0000-0000-0000CB1F0000}"/>
    <cellStyle name="Normal 16 7 2 2 2 2" xfId="9460" xr:uid="{00000000-0005-0000-0000-0000CC1F0000}"/>
    <cellStyle name="Normal 16 7 2 2 2 2 2" xfId="22883" xr:uid="{1A6D0D01-3207-43D5-9B03-6DA5D2EE4384}"/>
    <cellStyle name="Normal 16 7 2 2 2 3" xfId="18773" xr:uid="{8F7FFE18-5C58-48B9-A797-F962040F5CA5}"/>
    <cellStyle name="Normal 16 7 2 2 3" xfId="6372" xr:uid="{00000000-0005-0000-0000-0000CD1F0000}"/>
    <cellStyle name="Normal 16 7 2 2 3 2" xfId="10482" xr:uid="{00000000-0005-0000-0000-0000CE1F0000}"/>
    <cellStyle name="Normal 16 7 2 2 3 2 2" xfId="23905" xr:uid="{1A6B84F1-B78F-4423-9364-44695D7A78E1}"/>
    <cellStyle name="Normal 16 7 2 2 3 3" xfId="19795" xr:uid="{E77A9A98-2132-4850-9063-9F5F2EB83C7A}"/>
    <cellStyle name="Normal 16 7 2 2 4" xfId="7401" xr:uid="{00000000-0005-0000-0000-0000CF1F0000}"/>
    <cellStyle name="Normal 16 7 2 2 4 2" xfId="11511" xr:uid="{00000000-0005-0000-0000-0000D01F0000}"/>
    <cellStyle name="Normal 16 7 2 2 4 2 2" xfId="24934" xr:uid="{99AAED46-76D7-4EF5-AB4C-B991C04CFF1A}"/>
    <cellStyle name="Normal 16 7 2 2 4 3" xfId="20824" xr:uid="{AC19B65C-8AE5-456A-9CBF-522D8A79353D}"/>
    <cellStyle name="Normal 16 7 2 2 5" xfId="8841" xr:uid="{00000000-0005-0000-0000-0000D11F0000}"/>
    <cellStyle name="Normal 16 7 2 2 5 2" xfId="22264" xr:uid="{9D51C2BF-2E99-4BA1-9F5F-11A97DF192C6}"/>
    <cellStyle name="Normal 16 7 2 2 6" xfId="12542" xr:uid="{00000000-0005-0000-0000-0000D21F0000}"/>
    <cellStyle name="Normal 16 7 2 2 6 2" xfId="25965" xr:uid="{F1818480-FEEB-4F81-B545-B966DA21DD75}"/>
    <cellStyle name="Normal 16 7 2 2 7" xfId="13571" xr:uid="{00000000-0005-0000-0000-0000D31F0000}"/>
    <cellStyle name="Normal 16 7 2 2 7 2" xfId="26994" xr:uid="{443522F8-6478-4766-BA60-0893679A5CD4}"/>
    <cellStyle name="Normal 16 7 2 2 8" xfId="14603" xr:uid="{00000000-0005-0000-0000-0000D41F0000}"/>
    <cellStyle name="Normal 16 7 2 2 8 2" xfId="28026" xr:uid="{E800DFD8-F035-473E-8636-0EA2BA704A97}"/>
    <cellStyle name="Normal 16 7 2 2 9" xfId="15633" xr:uid="{00000000-0005-0000-0000-0000D51F0000}"/>
    <cellStyle name="Normal 16 7 2 2 9 2" xfId="29056" xr:uid="{4B694BCA-9F50-4F6B-8776-0223AECD92A4}"/>
    <cellStyle name="Normal 16 7 2 3" xfId="4381" xr:uid="{00000000-0005-0000-0000-0000D61F0000}"/>
    <cellStyle name="Normal 16 7 2 3 10" xfId="16689" xr:uid="{00000000-0005-0000-0000-0000D71F0000}"/>
    <cellStyle name="Normal 16 7 2 3 10 2" xfId="30112" xr:uid="{2EF21D4F-D58E-4BD0-B195-00E9362F8C61}"/>
    <cellStyle name="Normal 16 7 2 3 11" xfId="17813" xr:uid="{823E192D-860D-4D2D-9A4C-D4AFE37F1A84}"/>
    <cellStyle name="Normal 16 7 2 3 2" xfId="5351" xr:uid="{00000000-0005-0000-0000-0000D81F0000}"/>
    <cellStyle name="Normal 16 7 2 3 2 2" xfId="9461" xr:uid="{00000000-0005-0000-0000-0000D91F0000}"/>
    <cellStyle name="Normal 16 7 2 3 2 2 2" xfId="22884" xr:uid="{BBEC01BD-DDC2-4EFB-8604-1726BCE3E112}"/>
    <cellStyle name="Normal 16 7 2 3 2 3" xfId="18774" xr:uid="{64B433B5-923F-4C66-A618-F9CDC2BA2AC6}"/>
    <cellStyle name="Normal 16 7 2 3 3" xfId="6373" xr:uid="{00000000-0005-0000-0000-0000DA1F0000}"/>
    <cellStyle name="Normal 16 7 2 3 3 2" xfId="10483" xr:uid="{00000000-0005-0000-0000-0000DB1F0000}"/>
    <cellStyle name="Normal 16 7 2 3 3 2 2" xfId="23906" xr:uid="{E663DEA9-0475-4E00-B1CF-7A9DBA90AA8D}"/>
    <cellStyle name="Normal 16 7 2 3 3 3" xfId="19796" xr:uid="{38F22140-B325-4CAE-89B5-77CD534BC5BC}"/>
    <cellStyle name="Normal 16 7 2 3 4" xfId="7402" xr:uid="{00000000-0005-0000-0000-0000DC1F0000}"/>
    <cellStyle name="Normal 16 7 2 3 4 2" xfId="11512" xr:uid="{00000000-0005-0000-0000-0000DD1F0000}"/>
    <cellStyle name="Normal 16 7 2 3 4 2 2" xfId="24935" xr:uid="{67AD64AA-7911-4F0D-89A8-F35DF3F6F6C5}"/>
    <cellStyle name="Normal 16 7 2 3 4 3" xfId="20825" xr:uid="{BEE25A52-29DC-4578-BCA3-F0764287FA55}"/>
    <cellStyle name="Normal 16 7 2 3 5" xfId="8500" xr:uid="{00000000-0005-0000-0000-0000DE1F0000}"/>
    <cellStyle name="Normal 16 7 2 3 5 2" xfId="21923" xr:uid="{59168E7B-E526-4757-BD05-34AF88721BF7}"/>
    <cellStyle name="Normal 16 7 2 3 6" xfId="12543" xr:uid="{00000000-0005-0000-0000-0000DF1F0000}"/>
    <cellStyle name="Normal 16 7 2 3 6 2" xfId="25966" xr:uid="{DEAF1BD6-B7DB-4E50-9016-E6C51DD4FC38}"/>
    <cellStyle name="Normal 16 7 2 3 7" xfId="13572" xr:uid="{00000000-0005-0000-0000-0000E01F0000}"/>
    <cellStyle name="Normal 16 7 2 3 7 2" xfId="26995" xr:uid="{42009A2A-406D-4FA4-8E3E-A3296FC1BAF8}"/>
    <cellStyle name="Normal 16 7 2 3 8" xfId="14604" xr:uid="{00000000-0005-0000-0000-0000E11F0000}"/>
    <cellStyle name="Normal 16 7 2 3 8 2" xfId="28027" xr:uid="{6550388C-8321-4801-A100-87FF13FCBD5C}"/>
    <cellStyle name="Normal 16 7 2 3 9" xfId="15634" xr:uid="{00000000-0005-0000-0000-0000E21F0000}"/>
    <cellStyle name="Normal 16 7 2 3 9 2" xfId="29057" xr:uid="{B12FFA43-1B9C-400F-AD8D-A247C6253177}"/>
    <cellStyle name="Normal 16 7 2 4" xfId="5349" xr:uid="{00000000-0005-0000-0000-0000E31F0000}"/>
    <cellStyle name="Normal 16 7 2 4 2" xfId="9459" xr:uid="{00000000-0005-0000-0000-0000E41F0000}"/>
    <cellStyle name="Normal 16 7 2 4 2 2" xfId="22882" xr:uid="{7712A6E1-34ED-44BD-A385-5B6B636BB589}"/>
    <cellStyle name="Normal 16 7 2 4 3" xfId="18772" xr:uid="{6E4594DD-AE72-43B2-99F5-D3EABC60E27B}"/>
    <cellStyle name="Normal 16 7 2 5" xfId="6371" xr:uid="{00000000-0005-0000-0000-0000E51F0000}"/>
    <cellStyle name="Normal 16 7 2 5 2" xfId="10481" xr:uid="{00000000-0005-0000-0000-0000E61F0000}"/>
    <cellStyle name="Normal 16 7 2 5 2 2" xfId="23904" xr:uid="{257A361F-A50F-4778-A2B0-ECF44A7F8EDF}"/>
    <cellStyle name="Normal 16 7 2 5 3" xfId="19794" xr:uid="{60D0561C-13D2-4562-831E-3D3E8D1FD389}"/>
    <cellStyle name="Normal 16 7 2 6" xfId="7400" xr:uid="{00000000-0005-0000-0000-0000E71F0000}"/>
    <cellStyle name="Normal 16 7 2 6 2" xfId="11510" xr:uid="{00000000-0005-0000-0000-0000E81F0000}"/>
    <cellStyle name="Normal 16 7 2 6 2 2" xfId="24933" xr:uid="{D530EF78-D42B-4A55-90F2-900A51B04953}"/>
    <cellStyle name="Normal 16 7 2 6 3" xfId="20823" xr:uid="{77FE1F79-4DFF-4678-9E18-B8A728622FC8}"/>
    <cellStyle name="Normal 16 7 2 7" xfId="8190" xr:uid="{00000000-0005-0000-0000-0000E91F0000}"/>
    <cellStyle name="Normal 16 7 2 7 2" xfId="21613" xr:uid="{8A9EF5A5-E8D8-41D4-B5EE-2CFA608B1FCE}"/>
    <cellStyle name="Normal 16 7 2 8" xfId="12541" xr:uid="{00000000-0005-0000-0000-0000EA1F0000}"/>
    <cellStyle name="Normal 16 7 2 8 2" xfId="25964" xr:uid="{F6BE4CFD-F0E1-4AB2-8595-2D2304D3BE5E}"/>
    <cellStyle name="Normal 16 7 2 9" xfId="13570" xr:uid="{00000000-0005-0000-0000-0000EB1F0000}"/>
    <cellStyle name="Normal 16 7 2 9 2" xfId="26993" xr:uid="{A8BA2268-511B-47EF-8D0A-5C083194D85B}"/>
    <cellStyle name="Normal 16 7 3" xfId="3456" xr:uid="{00000000-0005-0000-0000-0000EC1F0000}"/>
    <cellStyle name="Normal 16 7 3 10" xfId="14605" xr:uid="{00000000-0005-0000-0000-0000ED1F0000}"/>
    <cellStyle name="Normal 16 7 3 10 2" xfId="28028" xr:uid="{1792CBA5-5D9E-4491-9830-0F16945C0DB0}"/>
    <cellStyle name="Normal 16 7 3 11" xfId="15635" xr:uid="{00000000-0005-0000-0000-0000EE1F0000}"/>
    <cellStyle name="Normal 16 7 3 11 2" xfId="29058" xr:uid="{9D639468-488F-4ED2-A85C-6E2005F001C3}"/>
    <cellStyle name="Normal 16 7 3 12" xfId="16690" xr:uid="{00000000-0005-0000-0000-0000EF1F0000}"/>
    <cellStyle name="Normal 16 7 3 12 2" xfId="30113" xr:uid="{D17B0E86-DFAC-4E05-9C92-A4B78DB0A34A}"/>
    <cellStyle name="Normal 16 7 3 13" xfId="17504" xr:uid="{D86F5AC3-B4A1-4BB4-84D5-D014AA1A4040}"/>
    <cellStyle name="Normal 16 7 3 2" xfId="4731" xr:uid="{00000000-0005-0000-0000-0000F01F0000}"/>
    <cellStyle name="Normal 16 7 3 2 10" xfId="16691" xr:uid="{00000000-0005-0000-0000-0000F11F0000}"/>
    <cellStyle name="Normal 16 7 3 2 10 2" xfId="30114" xr:uid="{7B031730-8940-4785-B373-9C4CD0420A76}"/>
    <cellStyle name="Normal 16 7 3 2 11" xfId="18155" xr:uid="{F6313871-6A37-43C8-914E-A0323CED391C}"/>
    <cellStyle name="Normal 16 7 3 2 2" xfId="5353" xr:uid="{00000000-0005-0000-0000-0000F21F0000}"/>
    <cellStyle name="Normal 16 7 3 2 2 2" xfId="9463" xr:uid="{00000000-0005-0000-0000-0000F31F0000}"/>
    <cellStyle name="Normal 16 7 3 2 2 2 2" xfId="22886" xr:uid="{76F14E4D-1406-4826-BE1C-95E68CF65A77}"/>
    <cellStyle name="Normal 16 7 3 2 2 3" xfId="18776" xr:uid="{186B0A62-1195-4A73-8CE1-A258AFA356EB}"/>
    <cellStyle name="Normal 16 7 3 2 3" xfId="6375" xr:uid="{00000000-0005-0000-0000-0000F41F0000}"/>
    <cellStyle name="Normal 16 7 3 2 3 2" xfId="10485" xr:uid="{00000000-0005-0000-0000-0000F51F0000}"/>
    <cellStyle name="Normal 16 7 3 2 3 2 2" xfId="23908" xr:uid="{81D483BD-D58B-409C-BA81-28171E8DA3DC}"/>
    <cellStyle name="Normal 16 7 3 2 3 3" xfId="19798" xr:uid="{ACC652B3-2BD5-4DBB-852F-EDC875AA809E}"/>
    <cellStyle name="Normal 16 7 3 2 4" xfId="7404" xr:uid="{00000000-0005-0000-0000-0000F61F0000}"/>
    <cellStyle name="Normal 16 7 3 2 4 2" xfId="11514" xr:uid="{00000000-0005-0000-0000-0000F71F0000}"/>
    <cellStyle name="Normal 16 7 3 2 4 2 2" xfId="24937" xr:uid="{3E7BF91C-19A9-4D42-85AF-A6E7ABE493A4}"/>
    <cellStyle name="Normal 16 7 3 2 4 3" xfId="20827" xr:uid="{4A6BAF95-16EB-4AD1-A576-EECD1F363773}"/>
    <cellStyle name="Normal 16 7 3 2 5" xfId="8842" xr:uid="{00000000-0005-0000-0000-0000F81F0000}"/>
    <cellStyle name="Normal 16 7 3 2 5 2" xfId="22265" xr:uid="{B7CFD1E9-1EAD-46BB-8375-1505DF0562DB}"/>
    <cellStyle name="Normal 16 7 3 2 6" xfId="12545" xr:uid="{00000000-0005-0000-0000-0000F91F0000}"/>
    <cellStyle name="Normal 16 7 3 2 6 2" xfId="25968" xr:uid="{ED56B3FB-DDFC-4163-9F2A-C0979B271930}"/>
    <cellStyle name="Normal 16 7 3 2 7" xfId="13574" xr:uid="{00000000-0005-0000-0000-0000FA1F0000}"/>
    <cellStyle name="Normal 16 7 3 2 7 2" xfId="26997" xr:uid="{2E0444FB-900A-485D-BE22-8AB07E4A29AC}"/>
    <cellStyle name="Normal 16 7 3 2 8" xfId="14606" xr:uid="{00000000-0005-0000-0000-0000FB1F0000}"/>
    <cellStyle name="Normal 16 7 3 2 8 2" xfId="28029" xr:uid="{83978320-3D39-4B29-BFDD-04CA95166053}"/>
    <cellStyle name="Normal 16 7 3 2 9" xfId="15636" xr:uid="{00000000-0005-0000-0000-0000FC1F0000}"/>
    <cellStyle name="Normal 16 7 3 2 9 2" xfId="29059" xr:uid="{D18710AD-F9A5-42E2-8F86-BD9BEDA31239}"/>
    <cellStyle name="Normal 16 7 3 3" xfId="4382" xr:uid="{00000000-0005-0000-0000-0000FD1F0000}"/>
    <cellStyle name="Normal 16 7 3 3 10" xfId="16692" xr:uid="{00000000-0005-0000-0000-0000FE1F0000}"/>
    <cellStyle name="Normal 16 7 3 3 10 2" xfId="30115" xr:uid="{49411A20-AD59-4FA3-BCE4-A2D580E87478}"/>
    <cellStyle name="Normal 16 7 3 3 11" xfId="17814" xr:uid="{5FD60188-7F97-49BB-A8EC-67E33F1D4592}"/>
    <cellStyle name="Normal 16 7 3 3 2" xfId="5354" xr:uid="{00000000-0005-0000-0000-0000FF1F0000}"/>
    <cellStyle name="Normal 16 7 3 3 2 2" xfId="9464" xr:uid="{00000000-0005-0000-0000-000000200000}"/>
    <cellStyle name="Normal 16 7 3 3 2 2 2" xfId="22887" xr:uid="{9A763CE3-BCB9-400B-8BC3-FEF669E4F656}"/>
    <cellStyle name="Normal 16 7 3 3 2 3" xfId="18777" xr:uid="{F9B7C1FE-5977-4CD6-A9FD-43310991DB63}"/>
    <cellStyle name="Normal 16 7 3 3 3" xfId="6376" xr:uid="{00000000-0005-0000-0000-000001200000}"/>
    <cellStyle name="Normal 16 7 3 3 3 2" xfId="10486" xr:uid="{00000000-0005-0000-0000-000002200000}"/>
    <cellStyle name="Normal 16 7 3 3 3 2 2" xfId="23909" xr:uid="{B0BF579D-B266-487D-8C5B-C690A96A0F9F}"/>
    <cellStyle name="Normal 16 7 3 3 3 3" xfId="19799" xr:uid="{DAD4B91D-DF19-4456-8A62-8457731C9466}"/>
    <cellStyle name="Normal 16 7 3 3 4" xfId="7405" xr:uid="{00000000-0005-0000-0000-000003200000}"/>
    <cellStyle name="Normal 16 7 3 3 4 2" xfId="11515" xr:uid="{00000000-0005-0000-0000-000004200000}"/>
    <cellStyle name="Normal 16 7 3 3 4 2 2" xfId="24938" xr:uid="{25915442-F2C8-42CD-A5D2-FBCC0AF82547}"/>
    <cellStyle name="Normal 16 7 3 3 4 3" xfId="20828" xr:uid="{E900749A-E954-4108-925C-C40AC095EA61}"/>
    <cellStyle name="Normal 16 7 3 3 5" xfId="8501" xr:uid="{00000000-0005-0000-0000-000005200000}"/>
    <cellStyle name="Normal 16 7 3 3 5 2" xfId="21924" xr:uid="{D512210F-B428-467F-B632-B39B04BC4359}"/>
    <cellStyle name="Normal 16 7 3 3 6" xfId="12546" xr:uid="{00000000-0005-0000-0000-000006200000}"/>
    <cellStyle name="Normal 16 7 3 3 6 2" xfId="25969" xr:uid="{02F5C585-DE36-4BEB-B559-4A0B68B896F3}"/>
    <cellStyle name="Normal 16 7 3 3 7" xfId="13575" xr:uid="{00000000-0005-0000-0000-000007200000}"/>
    <cellStyle name="Normal 16 7 3 3 7 2" xfId="26998" xr:uid="{460091BC-D9BA-430E-BDA6-91758F10B06D}"/>
    <cellStyle name="Normal 16 7 3 3 8" xfId="14607" xr:uid="{00000000-0005-0000-0000-000008200000}"/>
    <cellStyle name="Normal 16 7 3 3 8 2" xfId="28030" xr:uid="{5EE2F141-EFA4-4C6F-8670-4D770DEF03D8}"/>
    <cellStyle name="Normal 16 7 3 3 9" xfId="15637" xr:uid="{00000000-0005-0000-0000-000009200000}"/>
    <cellStyle name="Normal 16 7 3 3 9 2" xfId="29060" xr:uid="{7941AB78-D4A3-4C49-A004-4AD955EDC5D8}"/>
    <cellStyle name="Normal 16 7 3 4" xfId="5352" xr:uid="{00000000-0005-0000-0000-00000A200000}"/>
    <cellStyle name="Normal 16 7 3 4 2" xfId="9462" xr:uid="{00000000-0005-0000-0000-00000B200000}"/>
    <cellStyle name="Normal 16 7 3 4 2 2" xfId="22885" xr:uid="{6D96C234-7C27-4780-A79D-B0BCD90F7C48}"/>
    <cellStyle name="Normal 16 7 3 4 3" xfId="18775" xr:uid="{04D2F2A9-7443-4C42-A7D1-8680D3F035B4}"/>
    <cellStyle name="Normal 16 7 3 5" xfId="6374" xr:uid="{00000000-0005-0000-0000-00000C200000}"/>
    <cellStyle name="Normal 16 7 3 5 2" xfId="10484" xr:uid="{00000000-0005-0000-0000-00000D200000}"/>
    <cellStyle name="Normal 16 7 3 5 2 2" xfId="23907" xr:uid="{84B518F6-31C8-4410-B1ED-73C4004F68D0}"/>
    <cellStyle name="Normal 16 7 3 5 3" xfId="19797" xr:uid="{565EA6F3-CAFA-4966-B1C2-288FC223C967}"/>
    <cellStyle name="Normal 16 7 3 6" xfId="7403" xr:uid="{00000000-0005-0000-0000-00000E200000}"/>
    <cellStyle name="Normal 16 7 3 6 2" xfId="11513" xr:uid="{00000000-0005-0000-0000-00000F200000}"/>
    <cellStyle name="Normal 16 7 3 6 2 2" xfId="24936" xr:uid="{B405F03A-96B1-409D-A41A-AFF66E1A9A12}"/>
    <cellStyle name="Normal 16 7 3 6 3" xfId="20826" xr:uid="{302F5ED1-E622-4B98-902F-2AE219F9C69C}"/>
    <cellStyle name="Normal 16 7 3 7" xfId="8191" xr:uid="{00000000-0005-0000-0000-000010200000}"/>
    <cellStyle name="Normal 16 7 3 7 2" xfId="21614" xr:uid="{521BEFD9-2FCF-4FED-833F-BB7779710391}"/>
    <cellStyle name="Normal 16 7 3 8" xfId="12544" xr:uid="{00000000-0005-0000-0000-000011200000}"/>
    <cellStyle name="Normal 16 7 3 8 2" xfId="25967" xr:uid="{002E0AEE-D732-4A5F-8E14-1FA50FC3900D}"/>
    <cellStyle name="Normal 16 7 3 9" xfId="13573" xr:uid="{00000000-0005-0000-0000-000012200000}"/>
    <cellStyle name="Normal 16 7 3 9 2" xfId="26996" xr:uid="{6279CA90-564F-48B0-84E4-D74C987C90FC}"/>
    <cellStyle name="Normal 16 7 4" xfId="4729" xr:uid="{00000000-0005-0000-0000-000013200000}"/>
    <cellStyle name="Normal 16 7 4 10" xfId="16693" xr:uid="{00000000-0005-0000-0000-000014200000}"/>
    <cellStyle name="Normal 16 7 4 10 2" xfId="30116" xr:uid="{C1A6AD55-0C6B-4179-AE8F-0BC78802D61F}"/>
    <cellStyle name="Normal 16 7 4 11" xfId="18153" xr:uid="{57A8C353-49B6-458A-8512-BCB8BFBD8DFC}"/>
    <cellStyle name="Normal 16 7 4 2" xfId="5355" xr:uid="{00000000-0005-0000-0000-000015200000}"/>
    <cellStyle name="Normal 16 7 4 2 2" xfId="9465" xr:uid="{00000000-0005-0000-0000-000016200000}"/>
    <cellStyle name="Normal 16 7 4 2 2 2" xfId="22888" xr:uid="{65689147-F4E6-4938-A19C-D03F96F3F9B7}"/>
    <cellStyle name="Normal 16 7 4 2 3" xfId="18778" xr:uid="{EBCC244F-CA24-4CC0-8A7E-4055005A7624}"/>
    <cellStyle name="Normal 16 7 4 3" xfId="6377" xr:uid="{00000000-0005-0000-0000-000017200000}"/>
    <cellStyle name="Normal 16 7 4 3 2" xfId="10487" xr:uid="{00000000-0005-0000-0000-000018200000}"/>
    <cellStyle name="Normal 16 7 4 3 2 2" xfId="23910" xr:uid="{2B332DC3-2C56-46AE-8C3C-EF99424E6339}"/>
    <cellStyle name="Normal 16 7 4 3 3" xfId="19800" xr:uid="{BCB6EFB0-EF81-4C7B-9853-AF63A16BB5F0}"/>
    <cellStyle name="Normal 16 7 4 4" xfId="7406" xr:uid="{00000000-0005-0000-0000-000019200000}"/>
    <cellStyle name="Normal 16 7 4 4 2" xfId="11516" xr:uid="{00000000-0005-0000-0000-00001A200000}"/>
    <cellStyle name="Normal 16 7 4 4 2 2" xfId="24939" xr:uid="{74BD9262-8AC8-4134-B11A-F52235413AB2}"/>
    <cellStyle name="Normal 16 7 4 4 3" xfId="20829" xr:uid="{06EA864C-D8B8-4796-8796-B9C9E8855932}"/>
    <cellStyle name="Normal 16 7 4 5" xfId="8840" xr:uid="{00000000-0005-0000-0000-00001B200000}"/>
    <cellStyle name="Normal 16 7 4 5 2" xfId="22263" xr:uid="{68EC709E-EC7B-427F-B0C5-EACCF05E15D3}"/>
    <cellStyle name="Normal 16 7 4 6" xfId="12547" xr:uid="{00000000-0005-0000-0000-00001C200000}"/>
    <cellStyle name="Normal 16 7 4 6 2" xfId="25970" xr:uid="{64E85638-81B0-4B9E-B738-08BFD4E8DDAA}"/>
    <cellStyle name="Normal 16 7 4 7" xfId="13576" xr:uid="{00000000-0005-0000-0000-00001D200000}"/>
    <cellStyle name="Normal 16 7 4 7 2" xfId="26999" xr:uid="{A7AF63D3-C21D-4DB6-BD07-A1D0A3F1CAF7}"/>
    <cellStyle name="Normal 16 7 4 8" xfId="14608" xr:uid="{00000000-0005-0000-0000-00001E200000}"/>
    <cellStyle name="Normal 16 7 4 8 2" xfId="28031" xr:uid="{08D6075C-2E13-4800-BF5F-8687A5F92F66}"/>
    <cellStyle name="Normal 16 7 4 9" xfId="15638" xr:uid="{00000000-0005-0000-0000-00001F200000}"/>
    <cellStyle name="Normal 16 7 4 9 2" xfId="29061" xr:uid="{B6E31838-4D33-4FE4-8F9B-6E480750D73A}"/>
    <cellStyle name="Normal 16 7 5" xfId="4380" xr:uid="{00000000-0005-0000-0000-000020200000}"/>
    <cellStyle name="Normal 16 7 5 10" xfId="16694" xr:uid="{00000000-0005-0000-0000-000021200000}"/>
    <cellStyle name="Normal 16 7 5 10 2" xfId="30117" xr:uid="{4C9F026D-1598-4F58-A5B8-6212FD1BFB8D}"/>
    <cellStyle name="Normal 16 7 5 11" xfId="17812" xr:uid="{76349E57-51E3-452E-814B-FB4A7AF0AD8F}"/>
    <cellStyle name="Normal 16 7 5 2" xfId="5356" xr:uid="{00000000-0005-0000-0000-000022200000}"/>
    <cellStyle name="Normal 16 7 5 2 2" xfId="9466" xr:uid="{00000000-0005-0000-0000-000023200000}"/>
    <cellStyle name="Normal 16 7 5 2 2 2" xfId="22889" xr:uid="{11309510-D9DC-4688-84F5-E6DD53130F50}"/>
    <cellStyle name="Normal 16 7 5 2 3" xfId="18779" xr:uid="{32A6F749-E154-41F1-A4C6-8DBB7E4F9F42}"/>
    <cellStyle name="Normal 16 7 5 3" xfId="6378" xr:uid="{00000000-0005-0000-0000-000024200000}"/>
    <cellStyle name="Normal 16 7 5 3 2" xfId="10488" xr:uid="{00000000-0005-0000-0000-000025200000}"/>
    <cellStyle name="Normal 16 7 5 3 2 2" xfId="23911" xr:uid="{35CC332D-D2C7-4E3D-87E0-4B91EAF9B4E4}"/>
    <cellStyle name="Normal 16 7 5 3 3" xfId="19801" xr:uid="{5256D858-0046-494A-93E4-1C3AEA212365}"/>
    <cellStyle name="Normal 16 7 5 4" xfId="7407" xr:uid="{00000000-0005-0000-0000-000026200000}"/>
    <cellStyle name="Normal 16 7 5 4 2" xfId="11517" xr:uid="{00000000-0005-0000-0000-000027200000}"/>
    <cellStyle name="Normal 16 7 5 4 2 2" xfId="24940" xr:uid="{D8CDA0F0-A771-44DA-B267-3F904272D660}"/>
    <cellStyle name="Normal 16 7 5 4 3" xfId="20830" xr:uid="{E1845019-F22D-4B78-874A-9AB1D5563CA5}"/>
    <cellStyle name="Normal 16 7 5 5" xfId="8499" xr:uid="{00000000-0005-0000-0000-000028200000}"/>
    <cellStyle name="Normal 16 7 5 5 2" xfId="21922" xr:uid="{F82BD7D5-BC59-4D8A-8BB5-00D873B2E8B3}"/>
    <cellStyle name="Normal 16 7 5 6" xfId="12548" xr:uid="{00000000-0005-0000-0000-000029200000}"/>
    <cellStyle name="Normal 16 7 5 6 2" xfId="25971" xr:uid="{2D44C2CB-04DA-4D06-929E-D994DA573C62}"/>
    <cellStyle name="Normal 16 7 5 7" xfId="13577" xr:uid="{00000000-0005-0000-0000-00002A200000}"/>
    <cellStyle name="Normal 16 7 5 7 2" xfId="27000" xr:uid="{F604DE84-6B69-4262-BC30-68080D47E960}"/>
    <cellStyle name="Normal 16 7 5 8" xfId="14609" xr:uid="{00000000-0005-0000-0000-00002B200000}"/>
    <cellStyle name="Normal 16 7 5 8 2" xfId="28032" xr:uid="{6C0FB526-BD7F-40A0-8D37-FA77F9D1B969}"/>
    <cellStyle name="Normal 16 7 5 9" xfId="15639" xr:uid="{00000000-0005-0000-0000-00002C200000}"/>
    <cellStyle name="Normal 16 7 5 9 2" xfId="29062" xr:uid="{7A4A4B19-E01D-4516-AE78-1FE18D09CB95}"/>
    <cellStyle name="Normal 16 7 6" xfId="5348" xr:uid="{00000000-0005-0000-0000-00002D200000}"/>
    <cellStyle name="Normal 16 7 6 2" xfId="9458" xr:uid="{00000000-0005-0000-0000-00002E200000}"/>
    <cellStyle name="Normal 16 7 6 2 2" xfId="22881" xr:uid="{236617A0-3947-4F7F-B5A7-23E6DC25255E}"/>
    <cellStyle name="Normal 16 7 6 3" xfId="18771" xr:uid="{34363009-4D7A-4B41-BAB4-C02D93177E7D}"/>
    <cellStyle name="Normal 16 7 7" xfId="6370" xr:uid="{00000000-0005-0000-0000-00002F200000}"/>
    <cellStyle name="Normal 16 7 7 2" xfId="10480" xr:uid="{00000000-0005-0000-0000-000030200000}"/>
    <cellStyle name="Normal 16 7 7 2 2" xfId="23903" xr:uid="{FB6FFF94-E682-4DF2-8CBF-A39C48299522}"/>
    <cellStyle name="Normal 16 7 7 3" xfId="19793" xr:uid="{4F87229F-4198-4D05-98F7-26DB2A3801EA}"/>
    <cellStyle name="Normal 16 7 8" xfId="7399" xr:uid="{00000000-0005-0000-0000-000031200000}"/>
    <cellStyle name="Normal 16 7 8 2" xfId="11509" xr:uid="{00000000-0005-0000-0000-000032200000}"/>
    <cellStyle name="Normal 16 7 8 2 2" xfId="24932" xr:uid="{7A055A71-375A-498B-A9C1-482DE308C266}"/>
    <cellStyle name="Normal 16 7 8 3" xfId="20822" xr:uid="{0E539E2A-4A0A-4A86-A460-0DB51114FE30}"/>
    <cellStyle name="Normal 16 7 9" xfId="8189" xr:uid="{00000000-0005-0000-0000-000033200000}"/>
    <cellStyle name="Normal 16 7 9 2" xfId="21612" xr:uid="{BA0DEFAD-6AF3-4AAF-B805-0F94F57BA670}"/>
    <cellStyle name="Normal 16 8" xfId="3457" xr:uid="{00000000-0005-0000-0000-000034200000}"/>
    <cellStyle name="Normal 16 8 10" xfId="12549" xr:uid="{00000000-0005-0000-0000-000035200000}"/>
    <cellStyle name="Normal 16 8 10 2" xfId="25972" xr:uid="{B886530E-7299-4AB3-B150-7BD493DB726D}"/>
    <cellStyle name="Normal 16 8 11" xfId="13578" xr:uid="{00000000-0005-0000-0000-000036200000}"/>
    <cellStyle name="Normal 16 8 11 2" xfId="27001" xr:uid="{8DA5757F-2D4E-4BF2-B6DE-BEA8FAEF0BB4}"/>
    <cellStyle name="Normal 16 8 12" xfId="14610" xr:uid="{00000000-0005-0000-0000-000037200000}"/>
    <cellStyle name="Normal 16 8 12 2" xfId="28033" xr:uid="{CE980842-AE9E-4D7F-B72C-D8CE40E23FE1}"/>
    <cellStyle name="Normal 16 8 13" xfId="15640" xr:uid="{00000000-0005-0000-0000-000038200000}"/>
    <cellStyle name="Normal 16 8 13 2" xfId="29063" xr:uid="{E837C0DB-EDF9-4969-AE0C-B9E1ECCA141F}"/>
    <cellStyle name="Normal 16 8 14" xfId="16695" xr:uid="{00000000-0005-0000-0000-000039200000}"/>
    <cellStyle name="Normal 16 8 14 2" xfId="30118" xr:uid="{F48F0767-2AD7-4D31-A880-73F011752F71}"/>
    <cellStyle name="Normal 16 8 15" xfId="17505" xr:uid="{69913582-300C-4BDE-A7F9-D6A145C33DAE}"/>
    <cellStyle name="Normal 16 8 2" xfId="3458" xr:uid="{00000000-0005-0000-0000-00003A200000}"/>
    <cellStyle name="Normal 16 8 2 10" xfId="14611" xr:uid="{00000000-0005-0000-0000-00003B200000}"/>
    <cellStyle name="Normal 16 8 2 10 2" xfId="28034" xr:uid="{3C23F098-EB43-4C89-B1D9-AC5E8E455F8F}"/>
    <cellStyle name="Normal 16 8 2 11" xfId="15641" xr:uid="{00000000-0005-0000-0000-00003C200000}"/>
    <cellStyle name="Normal 16 8 2 11 2" xfId="29064" xr:uid="{64E74EB9-90CA-4D2A-B792-3BE66E08D87C}"/>
    <cellStyle name="Normal 16 8 2 12" xfId="16696" xr:uid="{00000000-0005-0000-0000-00003D200000}"/>
    <cellStyle name="Normal 16 8 2 12 2" xfId="30119" xr:uid="{C9A8B26A-4C4B-4E33-9012-3AE57E035CDE}"/>
    <cellStyle name="Normal 16 8 2 13" xfId="17506" xr:uid="{5F0794E1-E368-4534-A919-709FBFE57CC2}"/>
    <cellStyle name="Normal 16 8 2 2" xfId="4733" xr:uid="{00000000-0005-0000-0000-00003E200000}"/>
    <cellStyle name="Normal 16 8 2 2 10" xfId="16697" xr:uid="{00000000-0005-0000-0000-00003F200000}"/>
    <cellStyle name="Normal 16 8 2 2 10 2" xfId="30120" xr:uid="{405D1D56-9866-4C8B-9D99-81F2C6E4BF1E}"/>
    <cellStyle name="Normal 16 8 2 2 11" xfId="18157" xr:uid="{21AB1A5D-64B5-496B-9E8F-DE7C7DC415BB}"/>
    <cellStyle name="Normal 16 8 2 2 2" xfId="5359" xr:uid="{00000000-0005-0000-0000-000040200000}"/>
    <cellStyle name="Normal 16 8 2 2 2 2" xfId="9469" xr:uid="{00000000-0005-0000-0000-000041200000}"/>
    <cellStyle name="Normal 16 8 2 2 2 2 2" xfId="22892" xr:uid="{21334AD6-309C-4B1D-A25C-E37AF1B4EA1E}"/>
    <cellStyle name="Normal 16 8 2 2 2 3" xfId="18782" xr:uid="{0681E355-E168-434F-9280-8E58E48F9ED9}"/>
    <cellStyle name="Normal 16 8 2 2 3" xfId="6381" xr:uid="{00000000-0005-0000-0000-000042200000}"/>
    <cellStyle name="Normal 16 8 2 2 3 2" xfId="10491" xr:uid="{00000000-0005-0000-0000-000043200000}"/>
    <cellStyle name="Normal 16 8 2 2 3 2 2" xfId="23914" xr:uid="{6F719958-0249-4F05-9AA4-50398283E6C4}"/>
    <cellStyle name="Normal 16 8 2 2 3 3" xfId="19804" xr:uid="{4910553B-AD12-40BB-B990-820AE44CD431}"/>
    <cellStyle name="Normal 16 8 2 2 4" xfId="7410" xr:uid="{00000000-0005-0000-0000-000044200000}"/>
    <cellStyle name="Normal 16 8 2 2 4 2" xfId="11520" xr:uid="{00000000-0005-0000-0000-000045200000}"/>
    <cellStyle name="Normal 16 8 2 2 4 2 2" xfId="24943" xr:uid="{DE3E27ED-E566-4304-AD12-C362B0C607F9}"/>
    <cellStyle name="Normal 16 8 2 2 4 3" xfId="20833" xr:uid="{8649FE72-DC51-48EB-8B24-2017C9A61FCB}"/>
    <cellStyle name="Normal 16 8 2 2 5" xfId="8844" xr:uid="{00000000-0005-0000-0000-000046200000}"/>
    <cellStyle name="Normal 16 8 2 2 5 2" xfId="22267" xr:uid="{D5F81F69-FCD3-4CDE-9572-29B31D8C0D9E}"/>
    <cellStyle name="Normal 16 8 2 2 6" xfId="12551" xr:uid="{00000000-0005-0000-0000-000047200000}"/>
    <cellStyle name="Normal 16 8 2 2 6 2" xfId="25974" xr:uid="{541B1178-0FD1-4A2E-BD18-5556B7984819}"/>
    <cellStyle name="Normal 16 8 2 2 7" xfId="13580" xr:uid="{00000000-0005-0000-0000-000048200000}"/>
    <cellStyle name="Normal 16 8 2 2 7 2" xfId="27003" xr:uid="{335D59D2-9375-4D98-ACD7-E0D5188BDFE1}"/>
    <cellStyle name="Normal 16 8 2 2 8" xfId="14612" xr:uid="{00000000-0005-0000-0000-000049200000}"/>
    <cellStyle name="Normal 16 8 2 2 8 2" xfId="28035" xr:uid="{3D26657E-8ED9-45A7-A5FA-62FC68282BB3}"/>
    <cellStyle name="Normal 16 8 2 2 9" xfId="15642" xr:uid="{00000000-0005-0000-0000-00004A200000}"/>
    <cellStyle name="Normal 16 8 2 2 9 2" xfId="29065" xr:uid="{B1EA91A2-C8C8-43BE-93CC-0C48280C46D2}"/>
    <cellStyle name="Normal 16 8 2 3" xfId="4384" xr:uid="{00000000-0005-0000-0000-00004B200000}"/>
    <cellStyle name="Normal 16 8 2 3 10" xfId="16698" xr:uid="{00000000-0005-0000-0000-00004C200000}"/>
    <cellStyle name="Normal 16 8 2 3 10 2" xfId="30121" xr:uid="{860FA949-C19A-4FED-BC98-FC9BC0988ED4}"/>
    <cellStyle name="Normal 16 8 2 3 11" xfId="17816" xr:uid="{AD64036D-E23C-4597-984C-34831F02E31B}"/>
    <cellStyle name="Normal 16 8 2 3 2" xfId="5360" xr:uid="{00000000-0005-0000-0000-00004D200000}"/>
    <cellStyle name="Normal 16 8 2 3 2 2" xfId="9470" xr:uid="{00000000-0005-0000-0000-00004E200000}"/>
    <cellStyle name="Normal 16 8 2 3 2 2 2" xfId="22893" xr:uid="{45EA2922-3322-41C4-97B2-C4ACE66CEDA2}"/>
    <cellStyle name="Normal 16 8 2 3 2 3" xfId="18783" xr:uid="{B34FAD2D-44F0-409F-B6E5-9F542B60098F}"/>
    <cellStyle name="Normal 16 8 2 3 3" xfId="6382" xr:uid="{00000000-0005-0000-0000-00004F200000}"/>
    <cellStyle name="Normal 16 8 2 3 3 2" xfId="10492" xr:uid="{00000000-0005-0000-0000-000050200000}"/>
    <cellStyle name="Normal 16 8 2 3 3 2 2" xfId="23915" xr:uid="{5ACB4CD3-89E4-4E20-9BB7-D3A4CBA71539}"/>
    <cellStyle name="Normal 16 8 2 3 3 3" xfId="19805" xr:uid="{54207A90-EE3D-4DA7-B9DB-6AD686E3E954}"/>
    <cellStyle name="Normal 16 8 2 3 4" xfId="7411" xr:uid="{00000000-0005-0000-0000-000051200000}"/>
    <cellStyle name="Normal 16 8 2 3 4 2" xfId="11521" xr:uid="{00000000-0005-0000-0000-000052200000}"/>
    <cellStyle name="Normal 16 8 2 3 4 2 2" xfId="24944" xr:uid="{5114D363-3F60-498D-8211-60C40EAF4CB5}"/>
    <cellStyle name="Normal 16 8 2 3 4 3" xfId="20834" xr:uid="{7D53D889-3530-4EAE-A21B-FBFD0512FD7A}"/>
    <cellStyle name="Normal 16 8 2 3 5" xfId="8503" xr:uid="{00000000-0005-0000-0000-000053200000}"/>
    <cellStyle name="Normal 16 8 2 3 5 2" xfId="21926" xr:uid="{EF8DC8D8-3B11-44F6-BA67-7D78FD7B5C15}"/>
    <cellStyle name="Normal 16 8 2 3 6" xfId="12552" xr:uid="{00000000-0005-0000-0000-000054200000}"/>
    <cellStyle name="Normal 16 8 2 3 6 2" xfId="25975" xr:uid="{6A09EF53-6162-484F-A720-9850CCDB26E6}"/>
    <cellStyle name="Normal 16 8 2 3 7" xfId="13581" xr:uid="{00000000-0005-0000-0000-000055200000}"/>
    <cellStyle name="Normal 16 8 2 3 7 2" xfId="27004" xr:uid="{027C8618-ACDA-4BD2-984D-7F2CEFE3C604}"/>
    <cellStyle name="Normal 16 8 2 3 8" xfId="14613" xr:uid="{00000000-0005-0000-0000-000056200000}"/>
    <cellStyle name="Normal 16 8 2 3 8 2" xfId="28036" xr:uid="{ACE3E4EC-24B7-4A2F-9E5C-9978C2E33677}"/>
    <cellStyle name="Normal 16 8 2 3 9" xfId="15643" xr:uid="{00000000-0005-0000-0000-000057200000}"/>
    <cellStyle name="Normal 16 8 2 3 9 2" xfId="29066" xr:uid="{93066901-962F-4BE9-B925-B1C68CF3D398}"/>
    <cellStyle name="Normal 16 8 2 4" xfId="5358" xr:uid="{00000000-0005-0000-0000-000058200000}"/>
    <cellStyle name="Normal 16 8 2 4 2" xfId="9468" xr:uid="{00000000-0005-0000-0000-000059200000}"/>
    <cellStyle name="Normal 16 8 2 4 2 2" xfId="22891" xr:uid="{BC856B6F-EE72-4A09-BB23-E8AF2F4635FD}"/>
    <cellStyle name="Normal 16 8 2 4 3" xfId="18781" xr:uid="{4DA8C792-CD79-4355-AD10-4892373489B9}"/>
    <cellStyle name="Normal 16 8 2 5" xfId="6380" xr:uid="{00000000-0005-0000-0000-00005A200000}"/>
    <cellStyle name="Normal 16 8 2 5 2" xfId="10490" xr:uid="{00000000-0005-0000-0000-00005B200000}"/>
    <cellStyle name="Normal 16 8 2 5 2 2" xfId="23913" xr:uid="{665D4B10-71DE-4FFD-98EB-61C5E8BBD801}"/>
    <cellStyle name="Normal 16 8 2 5 3" xfId="19803" xr:uid="{CA9DF621-55C3-4800-AED9-2E47942C35ED}"/>
    <cellStyle name="Normal 16 8 2 6" xfId="7409" xr:uid="{00000000-0005-0000-0000-00005C200000}"/>
    <cellStyle name="Normal 16 8 2 6 2" xfId="11519" xr:uid="{00000000-0005-0000-0000-00005D200000}"/>
    <cellStyle name="Normal 16 8 2 6 2 2" xfId="24942" xr:uid="{6B578251-0689-4ED7-97A5-A89781F73B0D}"/>
    <cellStyle name="Normal 16 8 2 6 3" xfId="20832" xr:uid="{31A7D4EC-844C-4997-AC51-32C258DEA141}"/>
    <cellStyle name="Normal 16 8 2 7" xfId="8193" xr:uid="{00000000-0005-0000-0000-00005E200000}"/>
    <cellStyle name="Normal 16 8 2 7 2" xfId="21616" xr:uid="{2FE1E8D0-CFFD-4D8A-9E7B-9ED50C7EF8FC}"/>
    <cellStyle name="Normal 16 8 2 8" xfId="12550" xr:uid="{00000000-0005-0000-0000-00005F200000}"/>
    <cellStyle name="Normal 16 8 2 8 2" xfId="25973" xr:uid="{BDDC8E90-4A5A-432E-9ADE-CF3765ABDE63}"/>
    <cellStyle name="Normal 16 8 2 9" xfId="13579" xr:uid="{00000000-0005-0000-0000-000060200000}"/>
    <cellStyle name="Normal 16 8 2 9 2" xfId="27002" xr:uid="{2C9246F4-89B4-4D83-B11C-C272A2E32400}"/>
    <cellStyle name="Normal 16 8 3" xfId="3459" xr:uid="{00000000-0005-0000-0000-000061200000}"/>
    <cellStyle name="Normal 16 8 3 10" xfId="14614" xr:uid="{00000000-0005-0000-0000-000062200000}"/>
    <cellStyle name="Normal 16 8 3 10 2" xfId="28037" xr:uid="{240A679A-0B05-4229-955E-D65B3B8256E6}"/>
    <cellStyle name="Normal 16 8 3 11" xfId="15644" xr:uid="{00000000-0005-0000-0000-000063200000}"/>
    <cellStyle name="Normal 16 8 3 11 2" xfId="29067" xr:uid="{C245EA57-DB9A-4D0A-AAF3-A7498EF5D213}"/>
    <cellStyle name="Normal 16 8 3 12" xfId="16699" xr:uid="{00000000-0005-0000-0000-000064200000}"/>
    <cellStyle name="Normal 16 8 3 12 2" xfId="30122" xr:uid="{986CEDDB-3D9B-4181-9474-1539C034B30E}"/>
    <cellStyle name="Normal 16 8 3 13" xfId="17507" xr:uid="{5CA0714D-FBEA-4FD2-9C69-78BC05CFB68A}"/>
    <cellStyle name="Normal 16 8 3 2" xfId="4734" xr:uid="{00000000-0005-0000-0000-000065200000}"/>
    <cellStyle name="Normal 16 8 3 2 10" xfId="16700" xr:uid="{00000000-0005-0000-0000-000066200000}"/>
    <cellStyle name="Normal 16 8 3 2 10 2" xfId="30123" xr:uid="{91E6F53C-1450-4DF9-BF19-2737A9AF7E96}"/>
    <cellStyle name="Normal 16 8 3 2 11" xfId="18158" xr:uid="{BC9B825F-3E2B-41BF-9429-A2BC0CCC79AE}"/>
    <cellStyle name="Normal 16 8 3 2 2" xfId="5362" xr:uid="{00000000-0005-0000-0000-000067200000}"/>
    <cellStyle name="Normal 16 8 3 2 2 2" xfId="9472" xr:uid="{00000000-0005-0000-0000-000068200000}"/>
    <cellStyle name="Normal 16 8 3 2 2 2 2" xfId="22895" xr:uid="{3F2664C2-BE1D-45FA-9514-DC911EF33C70}"/>
    <cellStyle name="Normal 16 8 3 2 2 3" xfId="18785" xr:uid="{BBD6BB6B-967B-4937-A268-AD460551453D}"/>
    <cellStyle name="Normal 16 8 3 2 3" xfId="6384" xr:uid="{00000000-0005-0000-0000-000069200000}"/>
    <cellStyle name="Normal 16 8 3 2 3 2" xfId="10494" xr:uid="{00000000-0005-0000-0000-00006A200000}"/>
    <cellStyle name="Normal 16 8 3 2 3 2 2" xfId="23917" xr:uid="{C5636F1B-8C8A-4623-8741-6D19D65E7635}"/>
    <cellStyle name="Normal 16 8 3 2 3 3" xfId="19807" xr:uid="{104D3546-A865-4E14-8AE8-FDAF77A7422A}"/>
    <cellStyle name="Normal 16 8 3 2 4" xfId="7413" xr:uid="{00000000-0005-0000-0000-00006B200000}"/>
    <cellStyle name="Normal 16 8 3 2 4 2" xfId="11523" xr:uid="{00000000-0005-0000-0000-00006C200000}"/>
    <cellStyle name="Normal 16 8 3 2 4 2 2" xfId="24946" xr:uid="{EE691BBC-452F-4F1B-B981-D436D2554FA8}"/>
    <cellStyle name="Normal 16 8 3 2 4 3" xfId="20836" xr:uid="{37338B08-EC63-431A-9565-D4DB2EF9AFC9}"/>
    <cellStyle name="Normal 16 8 3 2 5" xfId="8845" xr:uid="{00000000-0005-0000-0000-00006D200000}"/>
    <cellStyle name="Normal 16 8 3 2 5 2" xfId="22268" xr:uid="{CD457B8E-D8DB-46FB-99EB-5363E1411719}"/>
    <cellStyle name="Normal 16 8 3 2 6" xfId="12554" xr:uid="{00000000-0005-0000-0000-00006E200000}"/>
    <cellStyle name="Normal 16 8 3 2 6 2" xfId="25977" xr:uid="{A9B1A422-DAE7-4B03-AD0A-CE7ADFB1A0E4}"/>
    <cellStyle name="Normal 16 8 3 2 7" xfId="13583" xr:uid="{00000000-0005-0000-0000-00006F200000}"/>
    <cellStyle name="Normal 16 8 3 2 7 2" xfId="27006" xr:uid="{3FA44CD6-739C-4B79-A169-3255582D5F4F}"/>
    <cellStyle name="Normal 16 8 3 2 8" xfId="14615" xr:uid="{00000000-0005-0000-0000-000070200000}"/>
    <cellStyle name="Normal 16 8 3 2 8 2" xfId="28038" xr:uid="{057BE790-CAB6-41E1-A5AC-201845763BE5}"/>
    <cellStyle name="Normal 16 8 3 2 9" xfId="15645" xr:uid="{00000000-0005-0000-0000-000071200000}"/>
    <cellStyle name="Normal 16 8 3 2 9 2" xfId="29068" xr:uid="{BDBD400B-FF46-40F9-A936-6B5952A7C159}"/>
    <cellStyle name="Normal 16 8 3 3" xfId="4385" xr:uid="{00000000-0005-0000-0000-000072200000}"/>
    <cellStyle name="Normal 16 8 3 3 10" xfId="16701" xr:uid="{00000000-0005-0000-0000-000073200000}"/>
    <cellStyle name="Normal 16 8 3 3 10 2" xfId="30124" xr:uid="{6257E34C-D1F9-448F-906D-687BCAA94A4C}"/>
    <cellStyle name="Normal 16 8 3 3 11" xfId="17817" xr:uid="{EBBDF6C6-DAE4-4A46-98AD-E38F85AEB7EC}"/>
    <cellStyle name="Normal 16 8 3 3 2" xfId="5363" xr:uid="{00000000-0005-0000-0000-000074200000}"/>
    <cellStyle name="Normal 16 8 3 3 2 2" xfId="9473" xr:uid="{00000000-0005-0000-0000-000075200000}"/>
    <cellStyle name="Normal 16 8 3 3 2 2 2" xfId="22896" xr:uid="{9CB1D8E1-5FE1-4505-BE3D-E3BE9748C105}"/>
    <cellStyle name="Normal 16 8 3 3 2 3" xfId="18786" xr:uid="{D0666CE8-8A14-4959-89FF-9D56A9CEA8B3}"/>
    <cellStyle name="Normal 16 8 3 3 3" xfId="6385" xr:uid="{00000000-0005-0000-0000-000076200000}"/>
    <cellStyle name="Normal 16 8 3 3 3 2" xfId="10495" xr:uid="{00000000-0005-0000-0000-000077200000}"/>
    <cellStyle name="Normal 16 8 3 3 3 2 2" xfId="23918" xr:uid="{38C0DB5D-4597-410C-8D25-8A6404B492CC}"/>
    <cellStyle name="Normal 16 8 3 3 3 3" xfId="19808" xr:uid="{31EA2B32-2015-469B-8D6C-9323B43F3AE7}"/>
    <cellStyle name="Normal 16 8 3 3 4" xfId="7414" xr:uid="{00000000-0005-0000-0000-000078200000}"/>
    <cellStyle name="Normal 16 8 3 3 4 2" xfId="11524" xr:uid="{00000000-0005-0000-0000-000079200000}"/>
    <cellStyle name="Normal 16 8 3 3 4 2 2" xfId="24947" xr:uid="{228461C8-1742-4125-9A27-3A3F216A1B5F}"/>
    <cellStyle name="Normal 16 8 3 3 4 3" xfId="20837" xr:uid="{8DC011F1-C686-433B-90CF-4A8720EF4703}"/>
    <cellStyle name="Normal 16 8 3 3 5" xfId="8504" xr:uid="{00000000-0005-0000-0000-00007A200000}"/>
    <cellStyle name="Normal 16 8 3 3 5 2" xfId="21927" xr:uid="{7670E718-CFDB-4CE5-AFCB-30D8C7674E26}"/>
    <cellStyle name="Normal 16 8 3 3 6" xfId="12555" xr:uid="{00000000-0005-0000-0000-00007B200000}"/>
    <cellStyle name="Normal 16 8 3 3 6 2" xfId="25978" xr:uid="{5CA6DE9C-F755-4D31-9219-2BB7ED11D486}"/>
    <cellStyle name="Normal 16 8 3 3 7" xfId="13584" xr:uid="{00000000-0005-0000-0000-00007C200000}"/>
    <cellStyle name="Normal 16 8 3 3 7 2" xfId="27007" xr:uid="{EB6EFB93-E540-47A0-8589-0C872272E581}"/>
    <cellStyle name="Normal 16 8 3 3 8" xfId="14616" xr:uid="{00000000-0005-0000-0000-00007D200000}"/>
    <cellStyle name="Normal 16 8 3 3 8 2" xfId="28039" xr:uid="{E287958B-1CC7-493E-8A43-C95C07964720}"/>
    <cellStyle name="Normal 16 8 3 3 9" xfId="15646" xr:uid="{00000000-0005-0000-0000-00007E200000}"/>
    <cellStyle name="Normal 16 8 3 3 9 2" xfId="29069" xr:uid="{F82B11A7-69A2-408B-8C2C-48754945FAA8}"/>
    <cellStyle name="Normal 16 8 3 4" xfId="5361" xr:uid="{00000000-0005-0000-0000-00007F200000}"/>
    <cellStyle name="Normal 16 8 3 4 2" xfId="9471" xr:uid="{00000000-0005-0000-0000-000080200000}"/>
    <cellStyle name="Normal 16 8 3 4 2 2" xfId="22894" xr:uid="{57A21B1D-F989-47E9-9F36-0C367019A844}"/>
    <cellStyle name="Normal 16 8 3 4 3" xfId="18784" xr:uid="{79CC9062-7669-4EE5-904A-2CE1D08D100D}"/>
    <cellStyle name="Normal 16 8 3 5" xfId="6383" xr:uid="{00000000-0005-0000-0000-000081200000}"/>
    <cellStyle name="Normal 16 8 3 5 2" xfId="10493" xr:uid="{00000000-0005-0000-0000-000082200000}"/>
    <cellStyle name="Normal 16 8 3 5 2 2" xfId="23916" xr:uid="{C4CED3D7-0941-434F-BAD6-C0A75B8DBE7C}"/>
    <cellStyle name="Normal 16 8 3 5 3" xfId="19806" xr:uid="{1A4DF063-B3A7-4A2B-B353-686A79474E4D}"/>
    <cellStyle name="Normal 16 8 3 6" xfId="7412" xr:uid="{00000000-0005-0000-0000-000083200000}"/>
    <cellStyle name="Normal 16 8 3 6 2" xfId="11522" xr:uid="{00000000-0005-0000-0000-000084200000}"/>
    <cellStyle name="Normal 16 8 3 6 2 2" xfId="24945" xr:uid="{6BFF32B8-BD41-4E1D-BA91-23DF2256D7CB}"/>
    <cellStyle name="Normal 16 8 3 6 3" xfId="20835" xr:uid="{30811440-A9C8-4E15-87AE-BFB40BAB516F}"/>
    <cellStyle name="Normal 16 8 3 7" xfId="8194" xr:uid="{00000000-0005-0000-0000-000085200000}"/>
    <cellStyle name="Normal 16 8 3 7 2" xfId="21617" xr:uid="{72ACE217-0D72-4E32-898A-6469D04C4940}"/>
    <cellStyle name="Normal 16 8 3 8" xfId="12553" xr:uid="{00000000-0005-0000-0000-000086200000}"/>
    <cellStyle name="Normal 16 8 3 8 2" xfId="25976" xr:uid="{C335454F-A430-439E-BA11-B024FE59F7A1}"/>
    <cellStyle name="Normal 16 8 3 9" xfId="13582" xr:uid="{00000000-0005-0000-0000-000087200000}"/>
    <cellStyle name="Normal 16 8 3 9 2" xfId="27005" xr:uid="{FBBE58C9-58B1-489C-9657-9DDF9F58C236}"/>
    <cellStyle name="Normal 16 8 4" xfId="4732" xr:uid="{00000000-0005-0000-0000-000088200000}"/>
    <cellStyle name="Normal 16 8 4 10" xfId="16702" xr:uid="{00000000-0005-0000-0000-000089200000}"/>
    <cellStyle name="Normal 16 8 4 10 2" xfId="30125" xr:uid="{F532FC9F-163E-4971-9834-8DF00D40E373}"/>
    <cellStyle name="Normal 16 8 4 11" xfId="18156" xr:uid="{D29C2986-C2F6-46E9-8C24-AC98A31D0F93}"/>
    <cellStyle name="Normal 16 8 4 2" xfId="5364" xr:uid="{00000000-0005-0000-0000-00008A200000}"/>
    <cellStyle name="Normal 16 8 4 2 2" xfId="9474" xr:uid="{00000000-0005-0000-0000-00008B200000}"/>
    <cellStyle name="Normal 16 8 4 2 2 2" xfId="22897" xr:uid="{96BC101D-17C3-4DAB-91D3-D405783D1B7C}"/>
    <cellStyle name="Normal 16 8 4 2 3" xfId="18787" xr:uid="{CEC398E6-1AEC-49FE-8075-8A02F2F07033}"/>
    <cellStyle name="Normal 16 8 4 3" xfId="6386" xr:uid="{00000000-0005-0000-0000-00008C200000}"/>
    <cellStyle name="Normal 16 8 4 3 2" xfId="10496" xr:uid="{00000000-0005-0000-0000-00008D200000}"/>
    <cellStyle name="Normal 16 8 4 3 2 2" xfId="23919" xr:uid="{4EC4FB3B-8F5B-4751-990A-60B758EDD2ED}"/>
    <cellStyle name="Normal 16 8 4 3 3" xfId="19809" xr:uid="{ED12506E-FE80-4F16-BEEB-7C324253F7BE}"/>
    <cellStyle name="Normal 16 8 4 4" xfId="7415" xr:uid="{00000000-0005-0000-0000-00008E200000}"/>
    <cellStyle name="Normal 16 8 4 4 2" xfId="11525" xr:uid="{00000000-0005-0000-0000-00008F200000}"/>
    <cellStyle name="Normal 16 8 4 4 2 2" xfId="24948" xr:uid="{A8A9D5B5-6B93-4CD7-A02A-DD8AB61ED5F5}"/>
    <cellStyle name="Normal 16 8 4 4 3" xfId="20838" xr:uid="{0B927C45-1F28-4D25-889B-B90CC0579CB5}"/>
    <cellStyle name="Normal 16 8 4 5" xfId="8843" xr:uid="{00000000-0005-0000-0000-000090200000}"/>
    <cellStyle name="Normal 16 8 4 5 2" xfId="22266" xr:uid="{49CA8560-86E7-4B1D-A30D-7ABF97D00790}"/>
    <cellStyle name="Normal 16 8 4 6" xfId="12556" xr:uid="{00000000-0005-0000-0000-000091200000}"/>
    <cellStyle name="Normal 16 8 4 6 2" xfId="25979" xr:uid="{9D338B32-BF5A-4532-B448-3A4F190A7C0F}"/>
    <cellStyle name="Normal 16 8 4 7" xfId="13585" xr:uid="{00000000-0005-0000-0000-000092200000}"/>
    <cellStyle name="Normal 16 8 4 7 2" xfId="27008" xr:uid="{3EC30542-2AA3-406D-930B-69195B5B43C7}"/>
    <cellStyle name="Normal 16 8 4 8" xfId="14617" xr:uid="{00000000-0005-0000-0000-000093200000}"/>
    <cellStyle name="Normal 16 8 4 8 2" xfId="28040" xr:uid="{0F8A5EA6-4F87-460A-901A-BC2E6078B3F8}"/>
    <cellStyle name="Normal 16 8 4 9" xfId="15647" xr:uid="{00000000-0005-0000-0000-000094200000}"/>
    <cellStyle name="Normal 16 8 4 9 2" xfId="29070" xr:uid="{8D5BA11E-8CC8-41DF-B914-67D575A9DCF5}"/>
    <cellStyle name="Normal 16 8 5" xfId="4383" xr:uid="{00000000-0005-0000-0000-000095200000}"/>
    <cellStyle name="Normal 16 8 5 10" xfId="16703" xr:uid="{00000000-0005-0000-0000-000096200000}"/>
    <cellStyle name="Normal 16 8 5 10 2" xfId="30126" xr:uid="{E7B60283-4183-4F63-B00E-033D67F1AC27}"/>
    <cellStyle name="Normal 16 8 5 11" xfId="17815" xr:uid="{3358E320-6A11-40FC-A30C-EF182C9888DF}"/>
    <cellStyle name="Normal 16 8 5 2" xfId="5365" xr:uid="{00000000-0005-0000-0000-000097200000}"/>
    <cellStyle name="Normal 16 8 5 2 2" xfId="9475" xr:uid="{00000000-0005-0000-0000-000098200000}"/>
    <cellStyle name="Normal 16 8 5 2 2 2" xfId="22898" xr:uid="{E6DA5B97-FFDA-4571-A751-878C8D61B7F7}"/>
    <cellStyle name="Normal 16 8 5 2 3" xfId="18788" xr:uid="{94C3F50F-8BF7-4C3D-AA73-3EA16E5452CB}"/>
    <cellStyle name="Normal 16 8 5 3" xfId="6387" xr:uid="{00000000-0005-0000-0000-000099200000}"/>
    <cellStyle name="Normal 16 8 5 3 2" xfId="10497" xr:uid="{00000000-0005-0000-0000-00009A200000}"/>
    <cellStyle name="Normal 16 8 5 3 2 2" xfId="23920" xr:uid="{5EC77F7F-74E3-499A-8CC6-C1B7A4528BFC}"/>
    <cellStyle name="Normal 16 8 5 3 3" xfId="19810" xr:uid="{6C3B14BF-7D1A-4A17-AAC1-8D4863045E7A}"/>
    <cellStyle name="Normal 16 8 5 4" xfId="7416" xr:uid="{00000000-0005-0000-0000-00009B200000}"/>
    <cellStyle name="Normal 16 8 5 4 2" xfId="11526" xr:uid="{00000000-0005-0000-0000-00009C200000}"/>
    <cellStyle name="Normal 16 8 5 4 2 2" xfId="24949" xr:uid="{38D0762E-0012-42F4-875F-98184423D464}"/>
    <cellStyle name="Normal 16 8 5 4 3" xfId="20839" xr:uid="{293F4F59-C795-4B4D-B5C4-816C7375E5F0}"/>
    <cellStyle name="Normal 16 8 5 5" xfId="8502" xr:uid="{00000000-0005-0000-0000-00009D200000}"/>
    <cellStyle name="Normal 16 8 5 5 2" xfId="21925" xr:uid="{62888045-FC43-4E08-9710-62797212A156}"/>
    <cellStyle name="Normal 16 8 5 6" xfId="12557" xr:uid="{00000000-0005-0000-0000-00009E200000}"/>
    <cellStyle name="Normal 16 8 5 6 2" xfId="25980" xr:uid="{F91C19FF-5BC1-4971-9A8B-86C52154CCB1}"/>
    <cellStyle name="Normal 16 8 5 7" xfId="13586" xr:uid="{00000000-0005-0000-0000-00009F200000}"/>
    <cellStyle name="Normal 16 8 5 7 2" xfId="27009" xr:uid="{93455D62-A49E-4F7E-A580-EBF4D5E08A52}"/>
    <cellStyle name="Normal 16 8 5 8" xfId="14618" xr:uid="{00000000-0005-0000-0000-0000A0200000}"/>
    <cellStyle name="Normal 16 8 5 8 2" xfId="28041" xr:uid="{FE32EF40-A715-4F07-B86B-366765CFD44E}"/>
    <cellStyle name="Normal 16 8 5 9" xfId="15648" xr:uid="{00000000-0005-0000-0000-0000A1200000}"/>
    <cellStyle name="Normal 16 8 5 9 2" xfId="29071" xr:uid="{748BFB1E-B773-4230-9608-AFF2609FBD20}"/>
    <cellStyle name="Normal 16 8 6" xfId="5357" xr:uid="{00000000-0005-0000-0000-0000A2200000}"/>
    <cellStyle name="Normal 16 8 6 2" xfId="9467" xr:uid="{00000000-0005-0000-0000-0000A3200000}"/>
    <cellStyle name="Normal 16 8 6 2 2" xfId="22890" xr:uid="{55B1DC4C-DCF4-4E2D-AB7A-60A9BDC4A2FC}"/>
    <cellStyle name="Normal 16 8 6 3" xfId="18780" xr:uid="{BF16C4F5-FBE8-4351-8280-64702A186937}"/>
    <cellStyle name="Normal 16 8 7" xfId="6379" xr:uid="{00000000-0005-0000-0000-0000A4200000}"/>
    <cellStyle name="Normal 16 8 7 2" xfId="10489" xr:uid="{00000000-0005-0000-0000-0000A5200000}"/>
    <cellStyle name="Normal 16 8 7 2 2" xfId="23912" xr:uid="{1C7B8BFE-BD1C-4545-98A3-265682530912}"/>
    <cellStyle name="Normal 16 8 7 3" xfId="19802" xr:uid="{658ABEC0-B15D-45C3-86A0-71D7817B9F6D}"/>
    <cellStyle name="Normal 16 8 8" xfId="7408" xr:uid="{00000000-0005-0000-0000-0000A6200000}"/>
    <cellStyle name="Normal 16 8 8 2" xfId="11518" xr:uid="{00000000-0005-0000-0000-0000A7200000}"/>
    <cellStyle name="Normal 16 8 8 2 2" xfId="24941" xr:uid="{1222DFF7-74A6-46F8-A81D-C1C37A79B732}"/>
    <cellStyle name="Normal 16 8 8 3" xfId="20831" xr:uid="{7617F4C4-B0AD-4FF3-97FE-3526C1976F0F}"/>
    <cellStyle name="Normal 16 8 9" xfId="8192" xr:uid="{00000000-0005-0000-0000-0000A8200000}"/>
    <cellStyle name="Normal 16 8 9 2" xfId="21615" xr:uid="{516F78A0-6962-4AAE-B1AA-9D7106BC43FF}"/>
    <cellStyle name="Normal 16 9" xfId="3460" xr:uid="{00000000-0005-0000-0000-0000A9200000}"/>
    <cellStyle name="Normal 16 9 10" xfId="12558" xr:uid="{00000000-0005-0000-0000-0000AA200000}"/>
    <cellStyle name="Normal 16 9 10 2" xfId="25981" xr:uid="{C1B652D0-52A6-4F50-A9FE-9CE8D25868BE}"/>
    <cellStyle name="Normal 16 9 11" xfId="13587" xr:uid="{00000000-0005-0000-0000-0000AB200000}"/>
    <cellStyle name="Normal 16 9 11 2" xfId="27010" xr:uid="{DDBC0305-603D-43E7-B721-DF2D874C1671}"/>
    <cellStyle name="Normal 16 9 12" xfId="14619" xr:uid="{00000000-0005-0000-0000-0000AC200000}"/>
    <cellStyle name="Normal 16 9 12 2" xfId="28042" xr:uid="{A465723D-BC00-48DB-B14C-239F81A1F6FE}"/>
    <cellStyle name="Normal 16 9 13" xfId="15649" xr:uid="{00000000-0005-0000-0000-0000AD200000}"/>
    <cellStyle name="Normal 16 9 13 2" xfId="29072" xr:uid="{A304C77A-AFAF-43D7-9C31-7783E3368BA2}"/>
    <cellStyle name="Normal 16 9 14" xfId="16704" xr:uid="{00000000-0005-0000-0000-0000AE200000}"/>
    <cellStyle name="Normal 16 9 14 2" xfId="30127" xr:uid="{5E4FE5D5-683C-4200-8488-D976ED8C8EE8}"/>
    <cellStyle name="Normal 16 9 15" xfId="17508" xr:uid="{418A0D74-A56F-41A4-A72C-8C7465E432ED}"/>
    <cellStyle name="Normal 16 9 2" xfId="3461" xr:uid="{00000000-0005-0000-0000-0000AF200000}"/>
    <cellStyle name="Normal 16 9 2 10" xfId="14620" xr:uid="{00000000-0005-0000-0000-0000B0200000}"/>
    <cellStyle name="Normal 16 9 2 10 2" xfId="28043" xr:uid="{C20EC141-A91E-43FE-AED4-A5E71E9F58A6}"/>
    <cellStyle name="Normal 16 9 2 11" xfId="15650" xr:uid="{00000000-0005-0000-0000-0000B1200000}"/>
    <cellStyle name="Normal 16 9 2 11 2" xfId="29073" xr:uid="{6F3357AF-5D4D-4F41-8A4E-8A4BC073562A}"/>
    <cellStyle name="Normal 16 9 2 12" xfId="16705" xr:uid="{00000000-0005-0000-0000-0000B2200000}"/>
    <cellStyle name="Normal 16 9 2 12 2" xfId="30128" xr:uid="{2BD9B27E-8D3F-4C7F-8769-B44C8E9E890D}"/>
    <cellStyle name="Normal 16 9 2 13" xfId="17509" xr:uid="{27B942E0-4D15-46A7-86D5-5D47CCA40804}"/>
    <cellStyle name="Normal 16 9 2 2" xfId="4736" xr:uid="{00000000-0005-0000-0000-0000B3200000}"/>
    <cellStyle name="Normal 16 9 2 2 10" xfId="16706" xr:uid="{00000000-0005-0000-0000-0000B4200000}"/>
    <cellStyle name="Normal 16 9 2 2 10 2" xfId="30129" xr:uid="{C905EB85-0A4A-4363-AEB1-E300133B5CE2}"/>
    <cellStyle name="Normal 16 9 2 2 11" xfId="18160" xr:uid="{C12040E0-914C-4496-B8B9-E0FEC551E1A4}"/>
    <cellStyle name="Normal 16 9 2 2 2" xfId="5368" xr:uid="{00000000-0005-0000-0000-0000B5200000}"/>
    <cellStyle name="Normal 16 9 2 2 2 2" xfId="9478" xr:uid="{00000000-0005-0000-0000-0000B6200000}"/>
    <cellStyle name="Normal 16 9 2 2 2 2 2" xfId="22901" xr:uid="{14429DC4-E177-4C01-8E97-FFFE1A7ADF61}"/>
    <cellStyle name="Normal 16 9 2 2 2 3" xfId="18791" xr:uid="{B1B1E484-F655-4EB3-AEB0-EDDA0C7B2C63}"/>
    <cellStyle name="Normal 16 9 2 2 3" xfId="6390" xr:uid="{00000000-0005-0000-0000-0000B7200000}"/>
    <cellStyle name="Normal 16 9 2 2 3 2" xfId="10500" xr:uid="{00000000-0005-0000-0000-0000B8200000}"/>
    <cellStyle name="Normal 16 9 2 2 3 2 2" xfId="23923" xr:uid="{51BF180B-B2B5-4EE3-9BFB-43BA6C3D08F9}"/>
    <cellStyle name="Normal 16 9 2 2 3 3" xfId="19813" xr:uid="{C5567717-6C00-492A-A8E6-3AED354FC687}"/>
    <cellStyle name="Normal 16 9 2 2 4" xfId="7419" xr:uid="{00000000-0005-0000-0000-0000B9200000}"/>
    <cellStyle name="Normal 16 9 2 2 4 2" xfId="11529" xr:uid="{00000000-0005-0000-0000-0000BA200000}"/>
    <cellStyle name="Normal 16 9 2 2 4 2 2" xfId="24952" xr:uid="{AFF57906-E809-464C-A339-DDEF1C32FD5B}"/>
    <cellStyle name="Normal 16 9 2 2 4 3" xfId="20842" xr:uid="{AD3E8027-810C-4481-BF7B-711E22C81468}"/>
    <cellStyle name="Normal 16 9 2 2 5" xfId="8847" xr:uid="{00000000-0005-0000-0000-0000BB200000}"/>
    <cellStyle name="Normal 16 9 2 2 5 2" xfId="22270" xr:uid="{9FDF1F0F-ACA7-4002-A817-F793A8BB88B4}"/>
    <cellStyle name="Normal 16 9 2 2 6" xfId="12560" xr:uid="{00000000-0005-0000-0000-0000BC200000}"/>
    <cellStyle name="Normal 16 9 2 2 6 2" xfId="25983" xr:uid="{42152DED-950C-44A8-A1F8-EFA1F58633CC}"/>
    <cellStyle name="Normal 16 9 2 2 7" xfId="13589" xr:uid="{00000000-0005-0000-0000-0000BD200000}"/>
    <cellStyle name="Normal 16 9 2 2 7 2" xfId="27012" xr:uid="{392E6B44-4B2C-41FE-BC64-53AEB738B1A6}"/>
    <cellStyle name="Normal 16 9 2 2 8" xfId="14621" xr:uid="{00000000-0005-0000-0000-0000BE200000}"/>
    <cellStyle name="Normal 16 9 2 2 8 2" xfId="28044" xr:uid="{D0FB49EA-9B52-40CF-A83B-31A1B284F896}"/>
    <cellStyle name="Normal 16 9 2 2 9" xfId="15651" xr:uid="{00000000-0005-0000-0000-0000BF200000}"/>
    <cellStyle name="Normal 16 9 2 2 9 2" xfId="29074" xr:uid="{E209445C-A12F-4145-8DBA-11354302EA87}"/>
    <cellStyle name="Normal 16 9 2 3" xfId="4387" xr:uid="{00000000-0005-0000-0000-0000C0200000}"/>
    <cellStyle name="Normal 16 9 2 3 10" xfId="16707" xr:uid="{00000000-0005-0000-0000-0000C1200000}"/>
    <cellStyle name="Normal 16 9 2 3 10 2" xfId="30130" xr:uid="{1AC868EC-501C-497C-9E10-CC731078AD2B}"/>
    <cellStyle name="Normal 16 9 2 3 11" xfId="17819" xr:uid="{63C642E7-3953-47DC-BFAB-076D09D8B8D9}"/>
    <cellStyle name="Normal 16 9 2 3 2" xfId="5369" xr:uid="{00000000-0005-0000-0000-0000C2200000}"/>
    <cellStyle name="Normal 16 9 2 3 2 2" xfId="9479" xr:uid="{00000000-0005-0000-0000-0000C3200000}"/>
    <cellStyle name="Normal 16 9 2 3 2 2 2" xfId="22902" xr:uid="{77F58AD6-A99E-4B20-B70C-3D5A6C827301}"/>
    <cellStyle name="Normal 16 9 2 3 2 3" xfId="18792" xr:uid="{DE424678-0263-4F23-86E6-44CB424E94E1}"/>
    <cellStyle name="Normal 16 9 2 3 3" xfId="6391" xr:uid="{00000000-0005-0000-0000-0000C4200000}"/>
    <cellStyle name="Normal 16 9 2 3 3 2" xfId="10501" xr:uid="{00000000-0005-0000-0000-0000C5200000}"/>
    <cellStyle name="Normal 16 9 2 3 3 2 2" xfId="23924" xr:uid="{BD567E8E-3E66-4186-832B-35EC6BEF130F}"/>
    <cellStyle name="Normal 16 9 2 3 3 3" xfId="19814" xr:uid="{6553DCE3-4AA4-46B2-9487-3531AB2AEFCF}"/>
    <cellStyle name="Normal 16 9 2 3 4" xfId="7420" xr:uid="{00000000-0005-0000-0000-0000C6200000}"/>
    <cellStyle name="Normal 16 9 2 3 4 2" xfId="11530" xr:uid="{00000000-0005-0000-0000-0000C7200000}"/>
    <cellStyle name="Normal 16 9 2 3 4 2 2" xfId="24953" xr:uid="{5E7D64CF-816F-4199-A98C-7FA370107F96}"/>
    <cellStyle name="Normal 16 9 2 3 4 3" xfId="20843" xr:uid="{7444E008-AE96-43B2-92CD-413C79C3B10F}"/>
    <cellStyle name="Normal 16 9 2 3 5" xfId="8506" xr:uid="{00000000-0005-0000-0000-0000C8200000}"/>
    <cellStyle name="Normal 16 9 2 3 5 2" xfId="21929" xr:uid="{18ABCE67-6683-454F-9656-C99A9A6C7384}"/>
    <cellStyle name="Normal 16 9 2 3 6" xfId="12561" xr:uid="{00000000-0005-0000-0000-0000C9200000}"/>
    <cellStyle name="Normal 16 9 2 3 6 2" xfId="25984" xr:uid="{263E025F-78EE-4215-9D85-91D3DC7CFD70}"/>
    <cellStyle name="Normal 16 9 2 3 7" xfId="13590" xr:uid="{00000000-0005-0000-0000-0000CA200000}"/>
    <cellStyle name="Normal 16 9 2 3 7 2" xfId="27013" xr:uid="{EECE62FF-FD82-4674-8B58-6782ADDE3E2C}"/>
    <cellStyle name="Normal 16 9 2 3 8" xfId="14622" xr:uid="{00000000-0005-0000-0000-0000CB200000}"/>
    <cellStyle name="Normal 16 9 2 3 8 2" xfId="28045" xr:uid="{B90F54A5-1C3E-4A8F-A114-A8C6F79BAC27}"/>
    <cellStyle name="Normal 16 9 2 3 9" xfId="15652" xr:uid="{00000000-0005-0000-0000-0000CC200000}"/>
    <cellStyle name="Normal 16 9 2 3 9 2" xfId="29075" xr:uid="{A4BEC308-3AB2-4C5A-9E8E-2681CC48AA3A}"/>
    <cellStyle name="Normal 16 9 2 4" xfId="5367" xr:uid="{00000000-0005-0000-0000-0000CD200000}"/>
    <cellStyle name="Normal 16 9 2 4 2" xfId="9477" xr:uid="{00000000-0005-0000-0000-0000CE200000}"/>
    <cellStyle name="Normal 16 9 2 4 2 2" xfId="22900" xr:uid="{86BE7406-35E2-4C94-A882-E19DA161A500}"/>
    <cellStyle name="Normal 16 9 2 4 3" xfId="18790" xr:uid="{D8B9EBF0-C563-49E1-A046-DC166706F05E}"/>
    <cellStyle name="Normal 16 9 2 5" xfId="6389" xr:uid="{00000000-0005-0000-0000-0000CF200000}"/>
    <cellStyle name="Normal 16 9 2 5 2" xfId="10499" xr:uid="{00000000-0005-0000-0000-0000D0200000}"/>
    <cellStyle name="Normal 16 9 2 5 2 2" xfId="23922" xr:uid="{7BAADD7C-2362-4B43-BEC9-4D92969745AB}"/>
    <cellStyle name="Normal 16 9 2 5 3" xfId="19812" xr:uid="{61690036-C4A6-48B9-9C07-4B1EB051AAB1}"/>
    <cellStyle name="Normal 16 9 2 6" xfId="7418" xr:uid="{00000000-0005-0000-0000-0000D1200000}"/>
    <cellStyle name="Normal 16 9 2 6 2" xfId="11528" xr:uid="{00000000-0005-0000-0000-0000D2200000}"/>
    <cellStyle name="Normal 16 9 2 6 2 2" xfId="24951" xr:uid="{D859ADD6-353D-47D2-A06C-18D357CD01AA}"/>
    <cellStyle name="Normal 16 9 2 6 3" xfId="20841" xr:uid="{C69E38B8-6A37-4D28-A499-C09F85CAEEE4}"/>
    <cellStyle name="Normal 16 9 2 7" xfId="8196" xr:uid="{00000000-0005-0000-0000-0000D3200000}"/>
    <cellStyle name="Normal 16 9 2 7 2" xfId="21619" xr:uid="{680392A3-87B8-44CF-A895-61A215BC09F1}"/>
    <cellStyle name="Normal 16 9 2 8" xfId="12559" xr:uid="{00000000-0005-0000-0000-0000D4200000}"/>
    <cellStyle name="Normal 16 9 2 8 2" xfId="25982" xr:uid="{6F12B255-0412-4A2C-8F2C-E34803B3B4C1}"/>
    <cellStyle name="Normal 16 9 2 9" xfId="13588" xr:uid="{00000000-0005-0000-0000-0000D5200000}"/>
    <cellStyle name="Normal 16 9 2 9 2" xfId="27011" xr:uid="{DACD52AC-0506-42E6-8AC9-66EC558BFF7E}"/>
    <cellStyle name="Normal 16 9 3" xfId="3462" xr:uid="{00000000-0005-0000-0000-0000D6200000}"/>
    <cellStyle name="Normal 16 9 3 10" xfId="14623" xr:uid="{00000000-0005-0000-0000-0000D7200000}"/>
    <cellStyle name="Normal 16 9 3 10 2" xfId="28046" xr:uid="{CAB75AAB-5A2D-45A0-A049-F69BA19FAFEA}"/>
    <cellStyle name="Normal 16 9 3 11" xfId="15653" xr:uid="{00000000-0005-0000-0000-0000D8200000}"/>
    <cellStyle name="Normal 16 9 3 11 2" xfId="29076" xr:uid="{ED0F854B-988B-462D-AE26-298E21EF5E2C}"/>
    <cellStyle name="Normal 16 9 3 12" xfId="16708" xr:uid="{00000000-0005-0000-0000-0000D9200000}"/>
    <cellStyle name="Normal 16 9 3 12 2" xfId="30131" xr:uid="{1A2A231F-1D77-4E2A-B844-ADA149F29285}"/>
    <cellStyle name="Normal 16 9 3 13" xfId="17510" xr:uid="{49BA490B-F597-4DE3-B8EC-463BD01B1B90}"/>
    <cellStyle name="Normal 16 9 3 2" xfId="4737" xr:uid="{00000000-0005-0000-0000-0000DA200000}"/>
    <cellStyle name="Normal 16 9 3 2 10" xfId="16709" xr:uid="{00000000-0005-0000-0000-0000DB200000}"/>
    <cellStyle name="Normal 16 9 3 2 10 2" xfId="30132" xr:uid="{51B8640E-B6A2-44D0-A3C4-30F5BB634115}"/>
    <cellStyle name="Normal 16 9 3 2 11" xfId="18161" xr:uid="{A5CB7EAB-7F15-46F2-AF82-03E1FEC13B7A}"/>
    <cellStyle name="Normal 16 9 3 2 2" xfId="5371" xr:uid="{00000000-0005-0000-0000-0000DC200000}"/>
    <cellStyle name="Normal 16 9 3 2 2 2" xfId="9481" xr:uid="{00000000-0005-0000-0000-0000DD200000}"/>
    <cellStyle name="Normal 16 9 3 2 2 2 2" xfId="22904" xr:uid="{F9446ABA-849B-4AE3-B6A4-5713BCD738E3}"/>
    <cellStyle name="Normal 16 9 3 2 2 3" xfId="18794" xr:uid="{930C821E-D5C4-4438-9CA1-451E58A4725E}"/>
    <cellStyle name="Normal 16 9 3 2 3" xfId="6393" xr:uid="{00000000-0005-0000-0000-0000DE200000}"/>
    <cellStyle name="Normal 16 9 3 2 3 2" xfId="10503" xr:uid="{00000000-0005-0000-0000-0000DF200000}"/>
    <cellStyle name="Normal 16 9 3 2 3 2 2" xfId="23926" xr:uid="{3685A907-1435-48BD-B303-047C550D0C88}"/>
    <cellStyle name="Normal 16 9 3 2 3 3" xfId="19816" xr:uid="{93ADC246-108B-4685-A4BA-8D3567A38A95}"/>
    <cellStyle name="Normal 16 9 3 2 4" xfId="7422" xr:uid="{00000000-0005-0000-0000-0000E0200000}"/>
    <cellStyle name="Normal 16 9 3 2 4 2" xfId="11532" xr:uid="{00000000-0005-0000-0000-0000E1200000}"/>
    <cellStyle name="Normal 16 9 3 2 4 2 2" xfId="24955" xr:uid="{CBAC1BBC-6CA8-4D45-B270-A16C7B59AFE8}"/>
    <cellStyle name="Normal 16 9 3 2 4 3" xfId="20845" xr:uid="{DD1E67A4-DA8D-43EB-966F-B8F5DD57CCC1}"/>
    <cellStyle name="Normal 16 9 3 2 5" xfId="8848" xr:uid="{00000000-0005-0000-0000-0000E2200000}"/>
    <cellStyle name="Normal 16 9 3 2 5 2" xfId="22271" xr:uid="{842C82AC-D81E-44F4-A3DC-A0913B9659FA}"/>
    <cellStyle name="Normal 16 9 3 2 6" xfId="12563" xr:uid="{00000000-0005-0000-0000-0000E3200000}"/>
    <cellStyle name="Normal 16 9 3 2 6 2" xfId="25986" xr:uid="{41A37A36-B8A9-4153-8749-0EC6A58AD784}"/>
    <cellStyle name="Normal 16 9 3 2 7" xfId="13592" xr:uid="{00000000-0005-0000-0000-0000E4200000}"/>
    <cellStyle name="Normal 16 9 3 2 7 2" xfId="27015" xr:uid="{DBE79604-455A-4CBE-B25C-F93BA1EF8F96}"/>
    <cellStyle name="Normal 16 9 3 2 8" xfId="14624" xr:uid="{00000000-0005-0000-0000-0000E5200000}"/>
    <cellStyle name="Normal 16 9 3 2 8 2" xfId="28047" xr:uid="{91472B04-BB90-463A-99C9-36A37D7F7E6F}"/>
    <cellStyle name="Normal 16 9 3 2 9" xfId="15654" xr:uid="{00000000-0005-0000-0000-0000E6200000}"/>
    <cellStyle name="Normal 16 9 3 2 9 2" xfId="29077" xr:uid="{36D8E729-0ABB-4177-BE9E-24C5824BB7C7}"/>
    <cellStyle name="Normal 16 9 3 3" xfId="4388" xr:uid="{00000000-0005-0000-0000-0000E7200000}"/>
    <cellStyle name="Normal 16 9 3 3 10" xfId="16710" xr:uid="{00000000-0005-0000-0000-0000E8200000}"/>
    <cellStyle name="Normal 16 9 3 3 10 2" xfId="30133" xr:uid="{95693E55-EBE4-40E9-ABEA-3C501E5D623E}"/>
    <cellStyle name="Normal 16 9 3 3 11" xfId="17820" xr:uid="{4DB6A923-98E6-4BB7-AB41-BEDD6D0B0EEA}"/>
    <cellStyle name="Normal 16 9 3 3 2" xfId="5372" xr:uid="{00000000-0005-0000-0000-0000E9200000}"/>
    <cellStyle name="Normal 16 9 3 3 2 2" xfId="9482" xr:uid="{00000000-0005-0000-0000-0000EA200000}"/>
    <cellStyle name="Normal 16 9 3 3 2 2 2" xfId="22905" xr:uid="{39A23D2E-296C-4F87-AD49-4665B6D3DA4E}"/>
    <cellStyle name="Normal 16 9 3 3 2 3" xfId="18795" xr:uid="{8D71C694-E63D-4568-B408-8DBB23E26ED3}"/>
    <cellStyle name="Normal 16 9 3 3 3" xfId="6394" xr:uid="{00000000-0005-0000-0000-0000EB200000}"/>
    <cellStyle name="Normal 16 9 3 3 3 2" xfId="10504" xr:uid="{00000000-0005-0000-0000-0000EC200000}"/>
    <cellStyle name="Normal 16 9 3 3 3 2 2" xfId="23927" xr:uid="{C856676B-AE73-46B9-AA69-DCAAEA11DFCC}"/>
    <cellStyle name="Normal 16 9 3 3 3 3" xfId="19817" xr:uid="{793D9D6F-3160-4512-8134-970B0CE16843}"/>
    <cellStyle name="Normal 16 9 3 3 4" xfId="7423" xr:uid="{00000000-0005-0000-0000-0000ED200000}"/>
    <cellStyle name="Normal 16 9 3 3 4 2" xfId="11533" xr:uid="{00000000-0005-0000-0000-0000EE200000}"/>
    <cellStyle name="Normal 16 9 3 3 4 2 2" xfId="24956" xr:uid="{B09D5316-DECF-4A25-90C6-F70EFF0E346F}"/>
    <cellStyle name="Normal 16 9 3 3 4 3" xfId="20846" xr:uid="{23674551-3E77-4A9A-95CE-C9202A26A26C}"/>
    <cellStyle name="Normal 16 9 3 3 5" xfId="8507" xr:uid="{00000000-0005-0000-0000-0000EF200000}"/>
    <cellStyle name="Normal 16 9 3 3 5 2" xfId="21930" xr:uid="{DEB73A92-B5EB-4C59-AE99-F9AFC94DE2D6}"/>
    <cellStyle name="Normal 16 9 3 3 6" xfId="12564" xr:uid="{00000000-0005-0000-0000-0000F0200000}"/>
    <cellStyle name="Normal 16 9 3 3 6 2" xfId="25987" xr:uid="{B99ED2B6-4BAD-4CA3-93A7-FA80AE98C327}"/>
    <cellStyle name="Normal 16 9 3 3 7" xfId="13593" xr:uid="{00000000-0005-0000-0000-0000F1200000}"/>
    <cellStyle name="Normal 16 9 3 3 7 2" xfId="27016" xr:uid="{CFFBEA02-92E2-4207-B6CC-3C8898676400}"/>
    <cellStyle name="Normal 16 9 3 3 8" xfId="14625" xr:uid="{00000000-0005-0000-0000-0000F2200000}"/>
    <cellStyle name="Normal 16 9 3 3 8 2" xfId="28048" xr:uid="{5FEF7792-4CB3-4DE1-BFE5-2E70A86A4861}"/>
    <cellStyle name="Normal 16 9 3 3 9" xfId="15655" xr:uid="{00000000-0005-0000-0000-0000F3200000}"/>
    <cellStyle name="Normal 16 9 3 3 9 2" xfId="29078" xr:uid="{3B64E2EF-4292-455C-B41A-22E60452B6C2}"/>
    <cellStyle name="Normal 16 9 3 4" xfId="5370" xr:uid="{00000000-0005-0000-0000-0000F4200000}"/>
    <cellStyle name="Normal 16 9 3 4 2" xfId="9480" xr:uid="{00000000-0005-0000-0000-0000F5200000}"/>
    <cellStyle name="Normal 16 9 3 4 2 2" xfId="22903" xr:uid="{4FABB1F1-E9DC-47D8-9F79-1458AA6F113C}"/>
    <cellStyle name="Normal 16 9 3 4 3" xfId="18793" xr:uid="{F4834DC0-C43A-4932-8A41-DD8288658A2F}"/>
    <cellStyle name="Normal 16 9 3 5" xfId="6392" xr:uid="{00000000-0005-0000-0000-0000F6200000}"/>
    <cellStyle name="Normal 16 9 3 5 2" xfId="10502" xr:uid="{00000000-0005-0000-0000-0000F7200000}"/>
    <cellStyle name="Normal 16 9 3 5 2 2" xfId="23925" xr:uid="{C5CC7C02-216D-4612-B833-6647486DCFDF}"/>
    <cellStyle name="Normal 16 9 3 5 3" xfId="19815" xr:uid="{297FDD14-147D-44D0-A232-C187AD64F6C6}"/>
    <cellStyle name="Normal 16 9 3 6" xfId="7421" xr:uid="{00000000-0005-0000-0000-0000F8200000}"/>
    <cellStyle name="Normal 16 9 3 6 2" xfId="11531" xr:uid="{00000000-0005-0000-0000-0000F9200000}"/>
    <cellStyle name="Normal 16 9 3 6 2 2" xfId="24954" xr:uid="{4B735C79-78B9-4B44-AA0B-980740B0288F}"/>
    <cellStyle name="Normal 16 9 3 6 3" xfId="20844" xr:uid="{EAD1DB9F-929F-40D2-9B2E-A1C2E03D3940}"/>
    <cellStyle name="Normal 16 9 3 7" xfId="8197" xr:uid="{00000000-0005-0000-0000-0000FA200000}"/>
    <cellStyle name="Normal 16 9 3 7 2" xfId="21620" xr:uid="{2F87A377-2224-4661-B0B4-C8F05FE3C701}"/>
    <cellStyle name="Normal 16 9 3 8" xfId="12562" xr:uid="{00000000-0005-0000-0000-0000FB200000}"/>
    <cellStyle name="Normal 16 9 3 8 2" xfId="25985" xr:uid="{25C2ED6A-17FA-425F-8FA0-E72C20F48E20}"/>
    <cellStyle name="Normal 16 9 3 9" xfId="13591" xr:uid="{00000000-0005-0000-0000-0000FC200000}"/>
    <cellStyle name="Normal 16 9 3 9 2" xfId="27014" xr:uid="{7884A692-976E-4704-9EC4-FD1781E0D87D}"/>
    <cellStyle name="Normal 16 9 4" xfId="4735" xr:uid="{00000000-0005-0000-0000-0000FD200000}"/>
    <cellStyle name="Normal 16 9 4 10" xfId="16711" xr:uid="{00000000-0005-0000-0000-0000FE200000}"/>
    <cellStyle name="Normal 16 9 4 10 2" xfId="30134" xr:uid="{7C6C22E5-0887-4E91-8061-C402A7ACB1EF}"/>
    <cellStyle name="Normal 16 9 4 11" xfId="18159" xr:uid="{78F739B3-E419-4E90-9138-E27CB4049C60}"/>
    <cellStyle name="Normal 16 9 4 2" xfId="5373" xr:uid="{00000000-0005-0000-0000-0000FF200000}"/>
    <cellStyle name="Normal 16 9 4 2 2" xfId="9483" xr:uid="{00000000-0005-0000-0000-000000210000}"/>
    <cellStyle name="Normal 16 9 4 2 2 2" xfId="22906" xr:uid="{199B04A2-F3B0-4BE0-81B5-A705256DB6FE}"/>
    <cellStyle name="Normal 16 9 4 2 3" xfId="18796" xr:uid="{AF9DE5A7-BA1E-46FA-AC7B-1A31E2757183}"/>
    <cellStyle name="Normal 16 9 4 3" xfId="6395" xr:uid="{00000000-0005-0000-0000-000001210000}"/>
    <cellStyle name="Normal 16 9 4 3 2" xfId="10505" xr:uid="{00000000-0005-0000-0000-000002210000}"/>
    <cellStyle name="Normal 16 9 4 3 2 2" xfId="23928" xr:uid="{4E4C0F07-8430-4936-8B66-6179AED610DA}"/>
    <cellStyle name="Normal 16 9 4 3 3" xfId="19818" xr:uid="{46DD8FE8-CFAA-49E8-8AD1-7927370B8DA3}"/>
    <cellStyle name="Normal 16 9 4 4" xfId="7424" xr:uid="{00000000-0005-0000-0000-000003210000}"/>
    <cellStyle name="Normal 16 9 4 4 2" xfId="11534" xr:uid="{00000000-0005-0000-0000-000004210000}"/>
    <cellStyle name="Normal 16 9 4 4 2 2" xfId="24957" xr:uid="{9CF7EB36-64E9-400F-9455-FE2FC36FF736}"/>
    <cellStyle name="Normal 16 9 4 4 3" xfId="20847" xr:uid="{44FF62B2-8E28-4724-94E1-B789BC0E8BD2}"/>
    <cellStyle name="Normal 16 9 4 5" xfId="8846" xr:uid="{00000000-0005-0000-0000-000005210000}"/>
    <cellStyle name="Normal 16 9 4 5 2" xfId="22269" xr:uid="{3CB03516-C719-4D7F-8A7A-C45116C53AEE}"/>
    <cellStyle name="Normal 16 9 4 6" xfId="12565" xr:uid="{00000000-0005-0000-0000-000006210000}"/>
    <cellStyle name="Normal 16 9 4 6 2" xfId="25988" xr:uid="{097F41E4-1BF4-4A53-9EFC-16108B67E2D6}"/>
    <cellStyle name="Normal 16 9 4 7" xfId="13594" xr:uid="{00000000-0005-0000-0000-000007210000}"/>
    <cellStyle name="Normal 16 9 4 7 2" xfId="27017" xr:uid="{04BE531B-9A09-4E32-8521-EC6CA22B6489}"/>
    <cellStyle name="Normal 16 9 4 8" xfId="14626" xr:uid="{00000000-0005-0000-0000-000008210000}"/>
    <cellStyle name="Normal 16 9 4 8 2" xfId="28049" xr:uid="{69BC369C-E4A9-49FC-9944-C97C2D90BCE0}"/>
    <cellStyle name="Normal 16 9 4 9" xfId="15656" xr:uid="{00000000-0005-0000-0000-000009210000}"/>
    <cellStyle name="Normal 16 9 4 9 2" xfId="29079" xr:uid="{18A59654-B966-47CB-B339-3BA65C61E752}"/>
    <cellStyle name="Normal 16 9 5" xfId="4386" xr:uid="{00000000-0005-0000-0000-00000A210000}"/>
    <cellStyle name="Normal 16 9 5 10" xfId="16712" xr:uid="{00000000-0005-0000-0000-00000B210000}"/>
    <cellStyle name="Normal 16 9 5 10 2" xfId="30135" xr:uid="{E5129F43-AA7F-4E86-AC13-BD605D2771EC}"/>
    <cellStyle name="Normal 16 9 5 11" xfId="17818" xr:uid="{5E70C78A-4DA2-45DE-B4E4-C38C85EFCCBE}"/>
    <cellStyle name="Normal 16 9 5 2" xfId="5374" xr:uid="{00000000-0005-0000-0000-00000C210000}"/>
    <cellStyle name="Normal 16 9 5 2 2" xfId="9484" xr:uid="{00000000-0005-0000-0000-00000D210000}"/>
    <cellStyle name="Normal 16 9 5 2 2 2" xfId="22907" xr:uid="{224A8569-FD08-4A68-81DB-ED8717B1E562}"/>
    <cellStyle name="Normal 16 9 5 2 3" xfId="18797" xr:uid="{8E341A3B-ED74-409B-AFBC-01FC8D3AEDCE}"/>
    <cellStyle name="Normal 16 9 5 3" xfId="6396" xr:uid="{00000000-0005-0000-0000-00000E210000}"/>
    <cellStyle name="Normal 16 9 5 3 2" xfId="10506" xr:uid="{00000000-0005-0000-0000-00000F210000}"/>
    <cellStyle name="Normal 16 9 5 3 2 2" xfId="23929" xr:uid="{08B5F795-D6AB-4AED-8CF6-D254A420FC25}"/>
    <cellStyle name="Normal 16 9 5 3 3" xfId="19819" xr:uid="{ED35DD0A-9238-43E5-BA41-8DAACCE04F11}"/>
    <cellStyle name="Normal 16 9 5 4" xfId="7425" xr:uid="{00000000-0005-0000-0000-000010210000}"/>
    <cellStyle name="Normal 16 9 5 4 2" xfId="11535" xr:uid="{00000000-0005-0000-0000-000011210000}"/>
    <cellStyle name="Normal 16 9 5 4 2 2" xfId="24958" xr:uid="{70E04796-4419-4C76-B027-44A6A51B8949}"/>
    <cellStyle name="Normal 16 9 5 4 3" xfId="20848" xr:uid="{56232D3C-7A46-4EE6-872F-79869AE9F98E}"/>
    <cellStyle name="Normal 16 9 5 5" xfId="8505" xr:uid="{00000000-0005-0000-0000-000012210000}"/>
    <cellStyle name="Normal 16 9 5 5 2" xfId="21928" xr:uid="{CF6105B2-E1C5-4978-992F-EC4C09716D72}"/>
    <cellStyle name="Normal 16 9 5 6" xfId="12566" xr:uid="{00000000-0005-0000-0000-000013210000}"/>
    <cellStyle name="Normal 16 9 5 6 2" xfId="25989" xr:uid="{09B8DC4F-BC77-4746-82DA-A078FBA0EF6F}"/>
    <cellStyle name="Normal 16 9 5 7" xfId="13595" xr:uid="{00000000-0005-0000-0000-000014210000}"/>
    <cellStyle name="Normal 16 9 5 7 2" xfId="27018" xr:uid="{3224B3B7-0A00-4615-8DC5-86B176A6E1B2}"/>
    <cellStyle name="Normal 16 9 5 8" xfId="14627" xr:uid="{00000000-0005-0000-0000-000015210000}"/>
    <cellStyle name="Normal 16 9 5 8 2" xfId="28050" xr:uid="{214D8B58-34E4-4B89-BCD2-7CF4B5754627}"/>
    <cellStyle name="Normal 16 9 5 9" xfId="15657" xr:uid="{00000000-0005-0000-0000-000016210000}"/>
    <cellStyle name="Normal 16 9 5 9 2" xfId="29080" xr:uid="{5DAA4F05-8AE5-485B-AB62-9BF4D0A11508}"/>
    <cellStyle name="Normal 16 9 6" xfId="5366" xr:uid="{00000000-0005-0000-0000-000017210000}"/>
    <cellStyle name="Normal 16 9 6 2" xfId="9476" xr:uid="{00000000-0005-0000-0000-000018210000}"/>
    <cellStyle name="Normal 16 9 6 2 2" xfId="22899" xr:uid="{C237E5BA-C334-41C5-A99C-0FA8D6BC98EF}"/>
    <cellStyle name="Normal 16 9 6 3" xfId="18789" xr:uid="{86D1ECBE-AE7D-4D54-8B1B-9CFA209A134D}"/>
    <cellStyle name="Normal 16 9 7" xfId="6388" xr:uid="{00000000-0005-0000-0000-000019210000}"/>
    <cellStyle name="Normal 16 9 7 2" xfId="10498" xr:uid="{00000000-0005-0000-0000-00001A210000}"/>
    <cellStyle name="Normal 16 9 7 2 2" xfId="23921" xr:uid="{6FF17ECF-BA47-4D2A-B80C-39B56346B92E}"/>
    <cellStyle name="Normal 16 9 7 3" xfId="19811" xr:uid="{D63880F6-EA9A-44AE-9BBD-31EBA790B111}"/>
    <cellStyle name="Normal 16 9 8" xfId="7417" xr:uid="{00000000-0005-0000-0000-00001B210000}"/>
    <cellStyle name="Normal 16 9 8 2" xfId="11527" xr:uid="{00000000-0005-0000-0000-00001C210000}"/>
    <cellStyle name="Normal 16 9 8 2 2" xfId="24950" xr:uid="{A356FD0D-C034-4F3E-A004-0199C9ADEA0F}"/>
    <cellStyle name="Normal 16 9 8 3" xfId="20840" xr:uid="{96450C4E-791C-4E81-BEC9-C7DDE7AB92E0}"/>
    <cellStyle name="Normal 16 9 9" xfId="8195" xr:uid="{00000000-0005-0000-0000-00001D210000}"/>
    <cellStyle name="Normal 16 9 9 2" xfId="21618" xr:uid="{90E9DB14-6F78-4CA1-9BA3-7FFCB45370AB}"/>
    <cellStyle name="Normal 17" xfId="763" xr:uid="{00000000-0005-0000-0000-00001E210000}"/>
    <cellStyle name="Normal 17 2" xfId="764" xr:uid="{00000000-0005-0000-0000-00001F210000}"/>
    <cellStyle name="Normal 17 3" xfId="1529" xr:uid="{00000000-0005-0000-0000-000020210000}"/>
    <cellStyle name="Normal 17 3 2" xfId="2017" xr:uid="{00000000-0005-0000-0000-000021210000}"/>
    <cellStyle name="Normal 17 3 3" xfId="2453" xr:uid="{00000000-0005-0000-0000-000022210000}"/>
    <cellStyle name="Normal 17 3 4" xfId="2765" xr:uid="{00000000-0005-0000-0000-000023210000}"/>
    <cellStyle name="Normal 17 3 5" xfId="2937" xr:uid="{00000000-0005-0000-0000-000024210000}"/>
    <cellStyle name="Normal 17 3 6" xfId="3463" xr:uid="{00000000-0005-0000-0000-000025210000}"/>
    <cellStyle name="Normal 17 3 7" xfId="3464" xr:uid="{00000000-0005-0000-0000-000026210000}"/>
    <cellStyle name="Normal 17 3 8" xfId="3465" xr:uid="{00000000-0005-0000-0000-000027210000}"/>
    <cellStyle name="Normal 17 4" xfId="1221" xr:uid="{00000000-0005-0000-0000-000028210000}"/>
    <cellStyle name="Normal 17 5" xfId="2019" xr:uid="{00000000-0005-0000-0000-000029210000}"/>
    <cellStyle name="Normal 17 6" xfId="1682" xr:uid="{00000000-0005-0000-0000-00002A210000}"/>
    <cellStyle name="Normal 17 7" xfId="3466" xr:uid="{00000000-0005-0000-0000-00002B210000}"/>
    <cellStyle name="Normal 17 8" xfId="3467" xr:uid="{00000000-0005-0000-0000-00002C210000}"/>
    <cellStyle name="Normal 17 9" xfId="3468" xr:uid="{00000000-0005-0000-0000-00002D210000}"/>
    <cellStyle name="Normal 18" xfId="765" xr:uid="{00000000-0005-0000-0000-00002E210000}"/>
    <cellStyle name="Normal 18 10" xfId="3469" xr:uid="{00000000-0005-0000-0000-00002F210000}"/>
    <cellStyle name="Normal 18 10 2" xfId="3470" xr:uid="{00000000-0005-0000-0000-000030210000}"/>
    <cellStyle name="Normal 18 10 3" xfId="3471" xr:uid="{00000000-0005-0000-0000-000031210000}"/>
    <cellStyle name="Normal 18 10 4" xfId="3472" xr:uid="{00000000-0005-0000-0000-000032210000}"/>
    <cellStyle name="Normal 18 10 5" xfId="3473" xr:uid="{00000000-0005-0000-0000-000033210000}"/>
    <cellStyle name="Normal 18 11" xfId="3474" xr:uid="{00000000-0005-0000-0000-000034210000}"/>
    <cellStyle name="Normal 18 11 2" xfId="3475" xr:uid="{00000000-0005-0000-0000-000035210000}"/>
    <cellStyle name="Normal 18 11 3" xfId="3476" xr:uid="{00000000-0005-0000-0000-000036210000}"/>
    <cellStyle name="Normal 18 11 4" xfId="3477" xr:uid="{00000000-0005-0000-0000-000037210000}"/>
    <cellStyle name="Normal 18 11 5" xfId="3478" xr:uid="{00000000-0005-0000-0000-000038210000}"/>
    <cellStyle name="Normal 18 12" xfId="3479" xr:uid="{00000000-0005-0000-0000-000039210000}"/>
    <cellStyle name="Normal 18 12 2" xfId="3480" xr:uid="{00000000-0005-0000-0000-00003A210000}"/>
    <cellStyle name="Normal 18 12 3" xfId="3481" xr:uid="{00000000-0005-0000-0000-00003B210000}"/>
    <cellStyle name="Normal 18 12 4" xfId="3482" xr:uid="{00000000-0005-0000-0000-00003C210000}"/>
    <cellStyle name="Normal 18 12 5" xfId="3483" xr:uid="{00000000-0005-0000-0000-00003D210000}"/>
    <cellStyle name="Normal 18 13" xfId="3484" xr:uid="{00000000-0005-0000-0000-00003E210000}"/>
    <cellStyle name="Normal 18 13 2" xfId="3485" xr:uid="{00000000-0005-0000-0000-00003F210000}"/>
    <cellStyle name="Normal 18 13 3" xfId="3486" xr:uid="{00000000-0005-0000-0000-000040210000}"/>
    <cellStyle name="Normal 18 13 4" xfId="3487" xr:uid="{00000000-0005-0000-0000-000041210000}"/>
    <cellStyle name="Normal 18 13 5" xfId="3488" xr:uid="{00000000-0005-0000-0000-000042210000}"/>
    <cellStyle name="Normal 18 14" xfId="3489" xr:uid="{00000000-0005-0000-0000-000043210000}"/>
    <cellStyle name="Normal 18 14 2" xfId="3490" xr:uid="{00000000-0005-0000-0000-000044210000}"/>
    <cellStyle name="Normal 18 14 3" xfId="3491" xr:uid="{00000000-0005-0000-0000-000045210000}"/>
    <cellStyle name="Normal 18 14 4" xfId="3492" xr:uid="{00000000-0005-0000-0000-000046210000}"/>
    <cellStyle name="Normal 18 14 5" xfId="3493" xr:uid="{00000000-0005-0000-0000-000047210000}"/>
    <cellStyle name="Normal 18 15" xfId="3494" xr:uid="{00000000-0005-0000-0000-000048210000}"/>
    <cellStyle name="Normal 18 15 2" xfId="3495" xr:uid="{00000000-0005-0000-0000-000049210000}"/>
    <cellStyle name="Normal 18 15 3" xfId="3496" xr:uid="{00000000-0005-0000-0000-00004A210000}"/>
    <cellStyle name="Normal 18 15 4" xfId="3497" xr:uid="{00000000-0005-0000-0000-00004B210000}"/>
    <cellStyle name="Normal 18 15 5" xfId="3498" xr:uid="{00000000-0005-0000-0000-00004C210000}"/>
    <cellStyle name="Normal 18 16" xfId="3499" xr:uid="{00000000-0005-0000-0000-00004D210000}"/>
    <cellStyle name="Normal 18 16 2" xfId="3500" xr:uid="{00000000-0005-0000-0000-00004E210000}"/>
    <cellStyle name="Normal 18 16 3" xfId="3501" xr:uid="{00000000-0005-0000-0000-00004F210000}"/>
    <cellStyle name="Normal 18 16 4" xfId="3502" xr:uid="{00000000-0005-0000-0000-000050210000}"/>
    <cellStyle name="Normal 18 16 5" xfId="3503" xr:uid="{00000000-0005-0000-0000-000051210000}"/>
    <cellStyle name="Normal 18 17" xfId="3504" xr:uid="{00000000-0005-0000-0000-000052210000}"/>
    <cellStyle name="Normal 18 17 2" xfId="3505" xr:uid="{00000000-0005-0000-0000-000053210000}"/>
    <cellStyle name="Normal 18 17 3" xfId="3506" xr:uid="{00000000-0005-0000-0000-000054210000}"/>
    <cellStyle name="Normal 18 17 4" xfId="3507" xr:uid="{00000000-0005-0000-0000-000055210000}"/>
    <cellStyle name="Normal 18 17 5" xfId="3508" xr:uid="{00000000-0005-0000-0000-000056210000}"/>
    <cellStyle name="Normal 18 18" xfId="3509" xr:uid="{00000000-0005-0000-0000-000057210000}"/>
    <cellStyle name="Normal 18 18 2" xfId="3510" xr:uid="{00000000-0005-0000-0000-000058210000}"/>
    <cellStyle name="Normal 18 18 3" xfId="3511" xr:uid="{00000000-0005-0000-0000-000059210000}"/>
    <cellStyle name="Normal 18 18 4" xfId="3512" xr:uid="{00000000-0005-0000-0000-00005A210000}"/>
    <cellStyle name="Normal 18 18 5" xfId="3513" xr:uid="{00000000-0005-0000-0000-00005B210000}"/>
    <cellStyle name="Normal 18 19" xfId="3514" xr:uid="{00000000-0005-0000-0000-00005C210000}"/>
    <cellStyle name="Normal 18 19 2" xfId="3515" xr:uid="{00000000-0005-0000-0000-00005D210000}"/>
    <cellStyle name="Normal 18 19 3" xfId="3516" xr:uid="{00000000-0005-0000-0000-00005E210000}"/>
    <cellStyle name="Normal 18 19 4" xfId="3517" xr:uid="{00000000-0005-0000-0000-00005F210000}"/>
    <cellStyle name="Normal 18 19 5" xfId="3518" xr:uid="{00000000-0005-0000-0000-000060210000}"/>
    <cellStyle name="Normal 18 2" xfId="1531" xr:uid="{00000000-0005-0000-0000-000061210000}"/>
    <cellStyle name="Normal 18 2 2" xfId="1912" xr:uid="{00000000-0005-0000-0000-000062210000}"/>
    <cellStyle name="Normal 18 2 3" xfId="2374" xr:uid="{00000000-0005-0000-0000-000063210000}"/>
    <cellStyle name="Normal 18 2 4" xfId="2690" xr:uid="{00000000-0005-0000-0000-000064210000}"/>
    <cellStyle name="Normal 18 2 5" xfId="2917" xr:uid="{00000000-0005-0000-0000-000065210000}"/>
    <cellStyle name="Normal 18 20" xfId="3519" xr:uid="{00000000-0005-0000-0000-000066210000}"/>
    <cellStyle name="Normal 18 20 2" xfId="3520" xr:uid="{00000000-0005-0000-0000-000067210000}"/>
    <cellStyle name="Normal 18 20 3" xfId="3521" xr:uid="{00000000-0005-0000-0000-000068210000}"/>
    <cellStyle name="Normal 18 20 4" xfId="3522" xr:uid="{00000000-0005-0000-0000-000069210000}"/>
    <cellStyle name="Normal 18 20 5" xfId="3523" xr:uid="{00000000-0005-0000-0000-00006A210000}"/>
    <cellStyle name="Normal 18 21" xfId="3524" xr:uid="{00000000-0005-0000-0000-00006B210000}"/>
    <cellStyle name="Normal 18 21 2" xfId="3525" xr:uid="{00000000-0005-0000-0000-00006C210000}"/>
    <cellStyle name="Normal 18 21 3" xfId="3526" xr:uid="{00000000-0005-0000-0000-00006D210000}"/>
    <cellStyle name="Normal 18 21 4" xfId="3527" xr:uid="{00000000-0005-0000-0000-00006E210000}"/>
    <cellStyle name="Normal 18 21 5" xfId="3528" xr:uid="{00000000-0005-0000-0000-00006F210000}"/>
    <cellStyle name="Normal 18 22" xfId="3529" xr:uid="{00000000-0005-0000-0000-000070210000}"/>
    <cellStyle name="Normal 18 23" xfId="3530" xr:uid="{00000000-0005-0000-0000-000071210000}"/>
    <cellStyle name="Normal 18 24" xfId="3531" xr:uid="{00000000-0005-0000-0000-000072210000}"/>
    <cellStyle name="Normal 18 25" xfId="3532" xr:uid="{00000000-0005-0000-0000-000073210000}"/>
    <cellStyle name="Normal 18 26" xfId="3533" xr:uid="{00000000-0005-0000-0000-000074210000}"/>
    <cellStyle name="Normal 18 27" xfId="3534" xr:uid="{00000000-0005-0000-0000-000075210000}"/>
    <cellStyle name="Normal 18 28" xfId="3535" xr:uid="{00000000-0005-0000-0000-000076210000}"/>
    <cellStyle name="Normal 18 29" xfId="3536" xr:uid="{00000000-0005-0000-0000-000077210000}"/>
    <cellStyle name="Normal 18 3" xfId="2018" xr:uid="{00000000-0005-0000-0000-000078210000}"/>
    <cellStyle name="Normal 18 30" xfId="3537" xr:uid="{00000000-0005-0000-0000-000079210000}"/>
    <cellStyle name="Normal 18 31" xfId="3538" xr:uid="{00000000-0005-0000-0000-00007A210000}"/>
    <cellStyle name="Normal 18 32" xfId="3539" xr:uid="{00000000-0005-0000-0000-00007B210000}"/>
    <cellStyle name="Normal 18 33" xfId="3540" xr:uid="{00000000-0005-0000-0000-00007C210000}"/>
    <cellStyle name="Normal 18 34" xfId="3541" xr:uid="{00000000-0005-0000-0000-00007D210000}"/>
    <cellStyle name="Normal 18 35" xfId="3542" xr:uid="{00000000-0005-0000-0000-00007E210000}"/>
    <cellStyle name="Normal 18 36" xfId="3543" xr:uid="{00000000-0005-0000-0000-00007F210000}"/>
    <cellStyle name="Normal 18 37" xfId="3544" xr:uid="{00000000-0005-0000-0000-000080210000}"/>
    <cellStyle name="Normal 18 38" xfId="3545" xr:uid="{00000000-0005-0000-0000-000081210000}"/>
    <cellStyle name="Normal 18 39" xfId="3546" xr:uid="{00000000-0005-0000-0000-000082210000}"/>
    <cellStyle name="Normal 18 4" xfId="1220" xr:uid="{00000000-0005-0000-0000-000083210000}"/>
    <cellStyle name="Normal 18 4 2" xfId="3547" xr:uid="{00000000-0005-0000-0000-000084210000}"/>
    <cellStyle name="Normal 18 40" xfId="3548" xr:uid="{00000000-0005-0000-0000-000085210000}"/>
    <cellStyle name="Normal 18 41" xfId="3549" xr:uid="{00000000-0005-0000-0000-000086210000}"/>
    <cellStyle name="Normal 18 42" xfId="3550" xr:uid="{00000000-0005-0000-0000-000087210000}"/>
    <cellStyle name="Normal 18 43" xfId="3551" xr:uid="{00000000-0005-0000-0000-000088210000}"/>
    <cellStyle name="Normal 18 5" xfId="1534" xr:uid="{00000000-0005-0000-0000-000089210000}"/>
    <cellStyle name="Normal 18 5 2" xfId="3552" xr:uid="{00000000-0005-0000-0000-00008A210000}"/>
    <cellStyle name="Normal 18 6" xfId="1325" xr:uid="{00000000-0005-0000-0000-00008B210000}"/>
    <cellStyle name="Normal 18 6 2" xfId="3553" xr:uid="{00000000-0005-0000-0000-00008C210000}"/>
    <cellStyle name="Normal 18 6 3" xfId="3554" xr:uid="{00000000-0005-0000-0000-00008D210000}"/>
    <cellStyle name="Normal 18 6 4" xfId="3555" xr:uid="{00000000-0005-0000-0000-00008E210000}"/>
    <cellStyle name="Normal 18 6 5" xfId="3556" xr:uid="{00000000-0005-0000-0000-00008F210000}"/>
    <cellStyle name="Normal 18 6 6" xfId="3557" xr:uid="{00000000-0005-0000-0000-000090210000}"/>
    <cellStyle name="Normal 18 7" xfId="3558" xr:uid="{00000000-0005-0000-0000-000091210000}"/>
    <cellStyle name="Normal 18 7 2" xfId="3559" xr:uid="{00000000-0005-0000-0000-000092210000}"/>
    <cellStyle name="Normal 18 7 3" xfId="3560" xr:uid="{00000000-0005-0000-0000-000093210000}"/>
    <cellStyle name="Normal 18 7 4" xfId="3561" xr:uid="{00000000-0005-0000-0000-000094210000}"/>
    <cellStyle name="Normal 18 7 5" xfId="3562" xr:uid="{00000000-0005-0000-0000-000095210000}"/>
    <cellStyle name="Normal 18 8" xfId="3563" xr:uid="{00000000-0005-0000-0000-000096210000}"/>
    <cellStyle name="Normal 18 8 2" xfId="3564" xr:uid="{00000000-0005-0000-0000-000097210000}"/>
    <cellStyle name="Normal 18 8 3" xfId="3565" xr:uid="{00000000-0005-0000-0000-000098210000}"/>
    <cellStyle name="Normal 18 8 4" xfId="3566" xr:uid="{00000000-0005-0000-0000-000099210000}"/>
    <cellStyle name="Normal 18 8 5" xfId="3567" xr:uid="{00000000-0005-0000-0000-00009A210000}"/>
    <cellStyle name="Normal 18 9" xfId="3568" xr:uid="{00000000-0005-0000-0000-00009B210000}"/>
    <cellStyle name="Normal 18 9 2" xfId="3569" xr:uid="{00000000-0005-0000-0000-00009C210000}"/>
    <cellStyle name="Normal 18 9 3" xfId="3570" xr:uid="{00000000-0005-0000-0000-00009D210000}"/>
    <cellStyle name="Normal 18 9 4" xfId="3571" xr:uid="{00000000-0005-0000-0000-00009E210000}"/>
    <cellStyle name="Normal 18 9 5" xfId="3572" xr:uid="{00000000-0005-0000-0000-00009F210000}"/>
    <cellStyle name="Normal 19" xfId="766" xr:uid="{00000000-0005-0000-0000-0000A0210000}"/>
    <cellStyle name="Normal 2" xfId="767" xr:uid="{00000000-0005-0000-0000-0000A1210000}"/>
    <cellStyle name="Normal 2 10" xfId="768" xr:uid="{00000000-0005-0000-0000-0000A2210000}"/>
    <cellStyle name="Normal 2 2" xfId="769" xr:uid="{00000000-0005-0000-0000-0000A3210000}"/>
    <cellStyle name="Normal 2 2 2" xfId="4936" xr:uid="{00000000-0005-0000-0000-0000A4210000}"/>
    <cellStyle name="Normal 2 3" xfId="770" xr:uid="{00000000-0005-0000-0000-0000A5210000}"/>
    <cellStyle name="Normal 2 3 2" xfId="771" xr:uid="{00000000-0005-0000-0000-0000A6210000}"/>
    <cellStyle name="Normal 2 3 2 2" xfId="1592" xr:uid="{00000000-0005-0000-0000-0000A7210000}"/>
    <cellStyle name="Normal 2 3 2 3" xfId="2104" xr:uid="{00000000-0005-0000-0000-0000A8210000}"/>
    <cellStyle name="Normal 2 3 2 4" xfId="2157" xr:uid="{00000000-0005-0000-0000-0000A9210000}"/>
    <cellStyle name="Normal 2 3 2 5" xfId="1311" xr:uid="{00000000-0005-0000-0000-0000AA210000}"/>
    <cellStyle name="Normal 2 3 2 6" xfId="3573" xr:uid="{00000000-0005-0000-0000-0000AB210000}"/>
    <cellStyle name="Normal 2 3 2 7" xfId="3574" xr:uid="{00000000-0005-0000-0000-0000AC210000}"/>
    <cellStyle name="Normal 2 3 2 8" xfId="3575" xr:uid="{00000000-0005-0000-0000-0000AD210000}"/>
    <cellStyle name="Normal 2 3 3" xfId="1591" xr:uid="{00000000-0005-0000-0000-0000AE210000}"/>
    <cellStyle name="Normal 2 3 3 10" xfId="3577" xr:uid="{00000000-0005-0000-0000-0000AF210000}"/>
    <cellStyle name="Normal 2 3 3 10 10" xfId="14629" xr:uid="{00000000-0005-0000-0000-0000B0210000}"/>
    <cellStyle name="Normal 2 3 3 10 10 2" xfId="28052" xr:uid="{6C88CC6A-5719-4594-A962-EA8D0793663F}"/>
    <cellStyle name="Normal 2 3 3 10 11" xfId="15659" xr:uid="{00000000-0005-0000-0000-0000B1210000}"/>
    <cellStyle name="Normal 2 3 3 10 11 2" xfId="29082" xr:uid="{E79A98B7-1C89-47CC-9C7F-0CE239D72CD8}"/>
    <cellStyle name="Normal 2 3 3 10 12" xfId="16714" xr:uid="{00000000-0005-0000-0000-0000B2210000}"/>
    <cellStyle name="Normal 2 3 3 10 12 2" xfId="30137" xr:uid="{BC370446-199C-4083-A89D-A4A2816DBBA5}"/>
    <cellStyle name="Normal 2 3 3 10 13" xfId="17512" xr:uid="{AEBCCE36-A6C3-44A1-8677-8166C3398276}"/>
    <cellStyle name="Normal 2 3 3 10 2" xfId="4739" xr:uid="{00000000-0005-0000-0000-0000B3210000}"/>
    <cellStyle name="Normal 2 3 3 10 2 10" xfId="16715" xr:uid="{00000000-0005-0000-0000-0000B4210000}"/>
    <cellStyle name="Normal 2 3 3 10 2 10 2" xfId="30138" xr:uid="{B64847F8-8BE7-4654-AD60-42E48387D6BF}"/>
    <cellStyle name="Normal 2 3 3 10 2 11" xfId="18163" xr:uid="{98CDC50A-94BE-4340-B295-4465976024BC}"/>
    <cellStyle name="Normal 2 3 3 10 2 2" xfId="5377" xr:uid="{00000000-0005-0000-0000-0000B5210000}"/>
    <cellStyle name="Normal 2 3 3 10 2 2 2" xfId="9487" xr:uid="{00000000-0005-0000-0000-0000B6210000}"/>
    <cellStyle name="Normal 2 3 3 10 2 2 2 2" xfId="22910" xr:uid="{B752E691-5939-4781-91EF-34D9EE9FB3D8}"/>
    <cellStyle name="Normal 2 3 3 10 2 2 3" xfId="18800" xr:uid="{BEA224A2-95A0-41FB-9077-3F303A25373D}"/>
    <cellStyle name="Normal 2 3 3 10 2 3" xfId="6399" xr:uid="{00000000-0005-0000-0000-0000B7210000}"/>
    <cellStyle name="Normal 2 3 3 10 2 3 2" xfId="10509" xr:uid="{00000000-0005-0000-0000-0000B8210000}"/>
    <cellStyle name="Normal 2 3 3 10 2 3 2 2" xfId="23932" xr:uid="{53C47F1D-C065-4EA5-8CF6-C93B2F274847}"/>
    <cellStyle name="Normal 2 3 3 10 2 3 3" xfId="19822" xr:uid="{25D2C714-C048-46C1-A633-984154DFDD6D}"/>
    <cellStyle name="Normal 2 3 3 10 2 4" xfId="7428" xr:uid="{00000000-0005-0000-0000-0000B9210000}"/>
    <cellStyle name="Normal 2 3 3 10 2 4 2" xfId="11538" xr:uid="{00000000-0005-0000-0000-0000BA210000}"/>
    <cellStyle name="Normal 2 3 3 10 2 4 2 2" xfId="24961" xr:uid="{26937BBC-6A0F-4957-BA66-0BA4B462262B}"/>
    <cellStyle name="Normal 2 3 3 10 2 4 3" xfId="20851" xr:uid="{CCA8F168-425A-4419-85B1-3100ECADF32A}"/>
    <cellStyle name="Normal 2 3 3 10 2 5" xfId="8850" xr:uid="{00000000-0005-0000-0000-0000BB210000}"/>
    <cellStyle name="Normal 2 3 3 10 2 5 2" xfId="22273" xr:uid="{E839D3BB-1C00-448A-B433-D3E9CD373BA7}"/>
    <cellStyle name="Normal 2 3 3 10 2 6" xfId="12569" xr:uid="{00000000-0005-0000-0000-0000BC210000}"/>
    <cellStyle name="Normal 2 3 3 10 2 6 2" xfId="25992" xr:uid="{6A94F229-8C28-4780-AE7C-80689E3C3AB3}"/>
    <cellStyle name="Normal 2 3 3 10 2 7" xfId="13598" xr:uid="{00000000-0005-0000-0000-0000BD210000}"/>
    <cellStyle name="Normal 2 3 3 10 2 7 2" xfId="27021" xr:uid="{74D777C8-6A3A-4F8C-8452-153D90CD4A9B}"/>
    <cellStyle name="Normal 2 3 3 10 2 8" xfId="14630" xr:uid="{00000000-0005-0000-0000-0000BE210000}"/>
    <cellStyle name="Normal 2 3 3 10 2 8 2" xfId="28053" xr:uid="{269AE3A9-3129-4965-93EE-602E5EB7A6CF}"/>
    <cellStyle name="Normal 2 3 3 10 2 9" xfId="15660" xr:uid="{00000000-0005-0000-0000-0000BF210000}"/>
    <cellStyle name="Normal 2 3 3 10 2 9 2" xfId="29083" xr:uid="{A2BD9D36-C9CA-45E3-BFFA-57C5821D0A86}"/>
    <cellStyle name="Normal 2 3 3 10 3" xfId="4390" xr:uid="{00000000-0005-0000-0000-0000C0210000}"/>
    <cellStyle name="Normal 2 3 3 10 3 10" xfId="16716" xr:uid="{00000000-0005-0000-0000-0000C1210000}"/>
    <cellStyle name="Normal 2 3 3 10 3 10 2" xfId="30139" xr:uid="{A61E45E6-78C3-4BF8-B9B8-2D9A191D8E38}"/>
    <cellStyle name="Normal 2 3 3 10 3 11" xfId="17822" xr:uid="{7672A49C-A47C-43C5-86EA-0F288F087DFE}"/>
    <cellStyle name="Normal 2 3 3 10 3 2" xfId="5378" xr:uid="{00000000-0005-0000-0000-0000C2210000}"/>
    <cellStyle name="Normal 2 3 3 10 3 2 2" xfId="9488" xr:uid="{00000000-0005-0000-0000-0000C3210000}"/>
    <cellStyle name="Normal 2 3 3 10 3 2 2 2" xfId="22911" xr:uid="{A72332F5-73EB-4EE9-82D4-322C822E646B}"/>
    <cellStyle name="Normal 2 3 3 10 3 2 3" xfId="18801" xr:uid="{F7E05451-FA33-4421-957B-150CD0C1E50E}"/>
    <cellStyle name="Normal 2 3 3 10 3 3" xfId="6400" xr:uid="{00000000-0005-0000-0000-0000C4210000}"/>
    <cellStyle name="Normal 2 3 3 10 3 3 2" xfId="10510" xr:uid="{00000000-0005-0000-0000-0000C5210000}"/>
    <cellStyle name="Normal 2 3 3 10 3 3 2 2" xfId="23933" xr:uid="{1529E27F-58F5-4296-9E26-4AFE1AD87265}"/>
    <cellStyle name="Normal 2 3 3 10 3 3 3" xfId="19823" xr:uid="{72F01D37-E3E6-4C42-848D-34EFB18F1DD1}"/>
    <cellStyle name="Normal 2 3 3 10 3 4" xfId="7429" xr:uid="{00000000-0005-0000-0000-0000C6210000}"/>
    <cellStyle name="Normal 2 3 3 10 3 4 2" xfId="11539" xr:uid="{00000000-0005-0000-0000-0000C7210000}"/>
    <cellStyle name="Normal 2 3 3 10 3 4 2 2" xfId="24962" xr:uid="{C809941B-F055-4C9F-8224-5341A5F60F2E}"/>
    <cellStyle name="Normal 2 3 3 10 3 4 3" xfId="20852" xr:uid="{19FEC341-84DE-4890-B80A-551CB1C74F67}"/>
    <cellStyle name="Normal 2 3 3 10 3 5" xfId="8509" xr:uid="{00000000-0005-0000-0000-0000C8210000}"/>
    <cellStyle name="Normal 2 3 3 10 3 5 2" xfId="21932" xr:uid="{69163C7F-3D24-4E7F-A0A1-D4EDBDB1B460}"/>
    <cellStyle name="Normal 2 3 3 10 3 6" xfId="12570" xr:uid="{00000000-0005-0000-0000-0000C9210000}"/>
    <cellStyle name="Normal 2 3 3 10 3 6 2" xfId="25993" xr:uid="{D9D85CBA-0E00-4FCE-A953-DE56F829C316}"/>
    <cellStyle name="Normal 2 3 3 10 3 7" xfId="13599" xr:uid="{00000000-0005-0000-0000-0000CA210000}"/>
    <cellStyle name="Normal 2 3 3 10 3 7 2" xfId="27022" xr:uid="{B9258F34-13F1-4C29-9235-468E78F7A086}"/>
    <cellStyle name="Normal 2 3 3 10 3 8" xfId="14631" xr:uid="{00000000-0005-0000-0000-0000CB210000}"/>
    <cellStyle name="Normal 2 3 3 10 3 8 2" xfId="28054" xr:uid="{05EAE66B-98EC-4E78-8C85-820B99FD9C7F}"/>
    <cellStyle name="Normal 2 3 3 10 3 9" xfId="15661" xr:uid="{00000000-0005-0000-0000-0000CC210000}"/>
    <cellStyle name="Normal 2 3 3 10 3 9 2" xfId="29084" xr:uid="{5CF69830-D3B6-4E1A-9D0C-805382A148B2}"/>
    <cellStyle name="Normal 2 3 3 10 4" xfId="5376" xr:uid="{00000000-0005-0000-0000-0000CD210000}"/>
    <cellStyle name="Normal 2 3 3 10 4 2" xfId="9486" xr:uid="{00000000-0005-0000-0000-0000CE210000}"/>
    <cellStyle name="Normal 2 3 3 10 4 2 2" xfId="22909" xr:uid="{A304F3EE-F70D-48FA-853C-1D4741C890F7}"/>
    <cellStyle name="Normal 2 3 3 10 4 3" xfId="18799" xr:uid="{A9FCC17E-CA78-4077-9F28-7E8721E3B53A}"/>
    <cellStyle name="Normal 2 3 3 10 5" xfId="6398" xr:uid="{00000000-0005-0000-0000-0000CF210000}"/>
    <cellStyle name="Normal 2 3 3 10 5 2" xfId="10508" xr:uid="{00000000-0005-0000-0000-0000D0210000}"/>
    <cellStyle name="Normal 2 3 3 10 5 2 2" xfId="23931" xr:uid="{A3D5FB7E-88D2-4242-BCD6-2D9A10D89CCA}"/>
    <cellStyle name="Normal 2 3 3 10 5 3" xfId="19821" xr:uid="{A61AF0C6-06E4-4BCA-A2B7-7186A54C5E94}"/>
    <cellStyle name="Normal 2 3 3 10 6" xfId="7427" xr:uid="{00000000-0005-0000-0000-0000D1210000}"/>
    <cellStyle name="Normal 2 3 3 10 6 2" xfId="11537" xr:uid="{00000000-0005-0000-0000-0000D2210000}"/>
    <cellStyle name="Normal 2 3 3 10 6 2 2" xfId="24960" xr:uid="{759D8265-E809-4218-A260-F7169C63BC55}"/>
    <cellStyle name="Normal 2 3 3 10 6 3" xfId="20850" xr:uid="{CB9DC6D5-FFD6-4069-958C-DCD85C4AA8C3}"/>
    <cellStyle name="Normal 2 3 3 10 7" xfId="8199" xr:uid="{00000000-0005-0000-0000-0000D3210000}"/>
    <cellStyle name="Normal 2 3 3 10 7 2" xfId="21622" xr:uid="{868D5135-D77B-4A69-AB8C-EB193FCE2BAA}"/>
    <cellStyle name="Normal 2 3 3 10 8" xfId="12568" xr:uid="{00000000-0005-0000-0000-0000D4210000}"/>
    <cellStyle name="Normal 2 3 3 10 8 2" xfId="25991" xr:uid="{C304EB4D-9AEB-47D1-9C31-3C07949D2A05}"/>
    <cellStyle name="Normal 2 3 3 10 9" xfId="13597" xr:uid="{00000000-0005-0000-0000-0000D5210000}"/>
    <cellStyle name="Normal 2 3 3 10 9 2" xfId="27020" xr:uid="{AA702E1E-7256-4CA1-9FE4-464E63B1F9F8}"/>
    <cellStyle name="Normal 2 3 3 11" xfId="3576" xr:uid="{00000000-0005-0000-0000-0000D6210000}"/>
    <cellStyle name="Normal 2 3 3 11 10" xfId="14632" xr:uid="{00000000-0005-0000-0000-0000D7210000}"/>
    <cellStyle name="Normal 2 3 3 11 10 2" xfId="28055" xr:uid="{C6A5F828-282F-4212-AC55-538929CFCD7C}"/>
    <cellStyle name="Normal 2 3 3 11 11" xfId="15662" xr:uid="{00000000-0005-0000-0000-0000D8210000}"/>
    <cellStyle name="Normal 2 3 3 11 11 2" xfId="29085" xr:uid="{22E711A0-9376-42A0-A7E4-23D00AB7D599}"/>
    <cellStyle name="Normal 2 3 3 11 12" xfId="16717" xr:uid="{00000000-0005-0000-0000-0000D9210000}"/>
    <cellStyle name="Normal 2 3 3 11 12 2" xfId="30140" xr:uid="{18945425-3836-4258-9CEA-F98D2B7DBE80}"/>
    <cellStyle name="Normal 2 3 3 11 13" xfId="17511" xr:uid="{61F63C6B-27BC-4172-B244-A4938DFEE3C8}"/>
    <cellStyle name="Normal 2 3 3 11 2" xfId="4740" xr:uid="{00000000-0005-0000-0000-0000DA210000}"/>
    <cellStyle name="Normal 2 3 3 11 2 10" xfId="16718" xr:uid="{00000000-0005-0000-0000-0000DB210000}"/>
    <cellStyle name="Normal 2 3 3 11 2 10 2" xfId="30141" xr:uid="{94810F6C-4562-4B31-B473-12752CCBF74F}"/>
    <cellStyle name="Normal 2 3 3 11 2 11" xfId="18164" xr:uid="{19CC40FD-1D43-4422-8DE4-455483D99915}"/>
    <cellStyle name="Normal 2 3 3 11 2 2" xfId="5380" xr:uid="{00000000-0005-0000-0000-0000DC210000}"/>
    <cellStyle name="Normal 2 3 3 11 2 2 2" xfId="9490" xr:uid="{00000000-0005-0000-0000-0000DD210000}"/>
    <cellStyle name="Normal 2 3 3 11 2 2 2 2" xfId="22913" xr:uid="{1BFCF6C4-9A81-4DBD-B48C-28AB403BAC6B}"/>
    <cellStyle name="Normal 2 3 3 11 2 2 3" xfId="18803" xr:uid="{FDBC5E56-9B77-45C2-8657-B7D2F7901D59}"/>
    <cellStyle name="Normal 2 3 3 11 2 3" xfId="6402" xr:uid="{00000000-0005-0000-0000-0000DE210000}"/>
    <cellStyle name="Normal 2 3 3 11 2 3 2" xfId="10512" xr:uid="{00000000-0005-0000-0000-0000DF210000}"/>
    <cellStyle name="Normal 2 3 3 11 2 3 2 2" xfId="23935" xr:uid="{9D0660A2-5B90-487E-B58E-200734611301}"/>
    <cellStyle name="Normal 2 3 3 11 2 3 3" xfId="19825" xr:uid="{58A1CE83-647C-4580-8AF6-8DEF6EB5672C}"/>
    <cellStyle name="Normal 2 3 3 11 2 4" xfId="7431" xr:uid="{00000000-0005-0000-0000-0000E0210000}"/>
    <cellStyle name="Normal 2 3 3 11 2 4 2" xfId="11541" xr:uid="{00000000-0005-0000-0000-0000E1210000}"/>
    <cellStyle name="Normal 2 3 3 11 2 4 2 2" xfId="24964" xr:uid="{D59B0C86-F08A-4319-B0F9-C92701AEF5E8}"/>
    <cellStyle name="Normal 2 3 3 11 2 4 3" xfId="20854" xr:uid="{05E474B1-5363-48D0-B826-940E6DCF1DC5}"/>
    <cellStyle name="Normal 2 3 3 11 2 5" xfId="8851" xr:uid="{00000000-0005-0000-0000-0000E2210000}"/>
    <cellStyle name="Normal 2 3 3 11 2 5 2" xfId="22274" xr:uid="{2EE7A20B-2DAA-4EA2-9F78-77FF2637F280}"/>
    <cellStyle name="Normal 2 3 3 11 2 6" xfId="12572" xr:uid="{00000000-0005-0000-0000-0000E3210000}"/>
    <cellStyle name="Normal 2 3 3 11 2 6 2" xfId="25995" xr:uid="{14EBA6E7-710F-48A8-A461-0EB129E13E35}"/>
    <cellStyle name="Normal 2 3 3 11 2 7" xfId="13601" xr:uid="{00000000-0005-0000-0000-0000E4210000}"/>
    <cellStyle name="Normal 2 3 3 11 2 7 2" xfId="27024" xr:uid="{E3BD87B0-62BA-4326-8400-8D1E42DBB1B9}"/>
    <cellStyle name="Normal 2 3 3 11 2 8" xfId="14633" xr:uid="{00000000-0005-0000-0000-0000E5210000}"/>
    <cellStyle name="Normal 2 3 3 11 2 8 2" xfId="28056" xr:uid="{0781819B-8424-4DA0-AB1E-D47DD0816F4B}"/>
    <cellStyle name="Normal 2 3 3 11 2 9" xfId="15663" xr:uid="{00000000-0005-0000-0000-0000E6210000}"/>
    <cellStyle name="Normal 2 3 3 11 2 9 2" xfId="29086" xr:uid="{AA639C16-C7D5-4B91-AE37-5321A3274746}"/>
    <cellStyle name="Normal 2 3 3 11 3" xfId="4391" xr:uid="{00000000-0005-0000-0000-0000E7210000}"/>
    <cellStyle name="Normal 2 3 3 11 3 10" xfId="16719" xr:uid="{00000000-0005-0000-0000-0000E8210000}"/>
    <cellStyle name="Normal 2 3 3 11 3 10 2" xfId="30142" xr:uid="{3B9568BD-D90C-4BDB-86F8-48C4EF1245F0}"/>
    <cellStyle name="Normal 2 3 3 11 3 11" xfId="17823" xr:uid="{9D67FB9B-C61E-49BA-BA1F-B3124A1CEDAB}"/>
    <cellStyle name="Normal 2 3 3 11 3 2" xfId="5381" xr:uid="{00000000-0005-0000-0000-0000E9210000}"/>
    <cellStyle name="Normal 2 3 3 11 3 2 2" xfId="9491" xr:uid="{00000000-0005-0000-0000-0000EA210000}"/>
    <cellStyle name="Normal 2 3 3 11 3 2 2 2" xfId="22914" xr:uid="{822822F1-AC91-4C19-8708-8C89A65BC7F5}"/>
    <cellStyle name="Normal 2 3 3 11 3 2 3" xfId="18804" xr:uid="{58693DB2-A72B-4FF2-B5FD-C2EF4CC916A8}"/>
    <cellStyle name="Normal 2 3 3 11 3 3" xfId="6403" xr:uid="{00000000-0005-0000-0000-0000EB210000}"/>
    <cellStyle name="Normal 2 3 3 11 3 3 2" xfId="10513" xr:uid="{00000000-0005-0000-0000-0000EC210000}"/>
    <cellStyle name="Normal 2 3 3 11 3 3 2 2" xfId="23936" xr:uid="{B5B901EF-B341-48FE-993C-1636083D0991}"/>
    <cellStyle name="Normal 2 3 3 11 3 3 3" xfId="19826" xr:uid="{54F2D9CA-16BC-469F-BDE5-DF41F97D08A1}"/>
    <cellStyle name="Normal 2 3 3 11 3 4" xfId="7432" xr:uid="{00000000-0005-0000-0000-0000ED210000}"/>
    <cellStyle name="Normal 2 3 3 11 3 4 2" xfId="11542" xr:uid="{00000000-0005-0000-0000-0000EE210000}"/>
    <cellStyle name="Normal 2 3 3 11 3 4 2 2" xfId="24965" xr:uid="{182871C9-0FFE-4B66-8088-1B6EC4FF76F2}"/>
    <cellStyle name="Normal 2 3 3 11 3 4 3" xfId="20855" xr:uid="{FE188936-488A-4D45-B44B-DF6E800B8AE1}"/>
    <cellStyle name="Normal 2 3 3 11 3 5" xfId="8510" xr:uid="{00000000-0005-0000-0000-0000EF210000}"/>
    <cellStyle name="Normal 2 3 3 11 3 5 2" xfId="21933" xr:uid="{963B7C3B-A1E2-49AF-8156-EC7DB0C56707}"/>
    <cellStyle name="Normal 2 3 3 11 3 6" xfId="12573" xr:uid="{00000000-0005-0000-0000-0000F0210000}"/>
    <cellStyle name="Normal 2 3 3 11 3 6 2" xfId="25996" xr:uid="{87ED0855-51BC-4AEA-9DE1-ABD3897396FB}"/>
    <cellStyle name="Normal 2 3 3 11 3 7" xfId="13602" xr:uid="{00000000-0005-0000-0000-0000F1210000}"/>
    <cellStyle name="Normal 2 3 3 11 3 7 2" xfId="27025" xr:uid="{85A58653-915F-40AE-B5A6-A2DFE9FE2D6F}"/>
    <cellStyle name="Normal 2 3 3 11 3 8" xfId="14634" xr:uid="{00000000-0005-0000-0000-0000F2210000}"/>
    <cellStyle name="Normal 2 3 3 11 3 8 2" xfId="28057" xr:uid="{C5A462BF-2519-45D6-A812-E0E290F6C7B5}"/>
    <cellStyle name="Normal 2 3 3 11 3 9" xfId="15664" xr:uid="{00000000-0005-0000-0000-0000F3210000}"/>
    <cellStyle name="Normal 2 3 3 11 3 9 2" xfId="29087" xr:uid="{5A034495-B7D1-4FD5-A0CE-73B9E47EE472}"/>
    <cellStyle name="Normal 2 3 3 11 4" xfId="5379" xr:uid="{00000000-0005-0000-0000-0000F4210000}"/>
    <cellStyle name="Normal 2 3 3 11 4 2" xfId="9489" xr:uid="{00000000-0005-0000-0000-0000F5210000}"/>
    <cellStyle name="Normal 2 3 3 11 4 2 2" xfId="22912" xr:uid="{856117A0-2B8A-4088-8D82-9055A0A2BC7C}"/>
    <cellStyle name="Normal 2 3 3 11 4 3" xfId="18802" xr:uid="{E356308C-6B3F-493A-B7FE-67214E29A85C}"/>
    <cellStyle name="Normal 2 3 3 11 5" xfId="6401" xr:uid="{00000000-0005-0000-0000-0000F6210000}"/>
    <cellStyle name="Normal 2 3 3 11 5 2" xfId="10511" xr:uid="{00000000-0005-0000-0000-0000F7210000}"/>
    <cellStyle name="Normal 2 3 3 11 5 2 2" xfId="23934" xr:uid="{FA904B82-9FCF-49F3-BEC8-5A99DE43AE37}"/>
    <cellStyle name="Normal 2 3 3 11 5 3" xfId="19824" xr:uid="{56B7727C-A38B-4948-8A75-CACD24693AC9}"/>
    <cellStyle name="Normal 2 3 3 11 6" xfId="7430" xr:uid="{00000000-0005-0000-0000-0000F8210000}"/>
    <cellStyle name="Normal 2 3 3 11 6 2" xfId="11540" xr:uid="{00000000-0005-0000-0000-0000F9210000}"/>
    <cellStyle name="Normal 2 3 3 11 6 2 2" xfId="24963" xr:uid="{49A0B0AD-42D1-48E6-BD4D-F88FC13842BD}"/>
    <cellStyle name="Normal 2 3 3 11 6 3" xfId="20853" xr:uid="{8AB8832E-22F9-4972-9986-D96F8BBE2F7B}"/>
    <cellStyle name="Normal 2 3 3 11 7" xfId="8198" xr:uid="{00000000-0005-0000-0000-0000FA210000}"/>
    <cellStyle name="Normal 2 3 3 11 7 2" xfId="21621" xr:uid="{EF6EFBCF-431E-464C-8B82-72FBD6726C59}"/>
    <cellStyle name="Normal 2 3 3 11 8" xfId="12571" xr:uid="{00000000-0005-0000-0000-0000FB210000}"/>
    <cellStyle name="Normal 2 3 3 11 8 2" xfId="25994" xr:uid="{7E137B9D-0635-4694-9356-DFA0E1F75EF6}"/>
    <cellStyle name="Normal 2 3 3 11 9" xfId="13600" xr:uid="{00000000-0005-0000-0000-0000FC210000}"/>
    <cellStyle name="Normal 2 3 3 11 9 2" xfId="27023" xr:uid="{050136AE-D157-498C-B311-0355C19EC305}"/>
    <cellStyle name="Normal 2 3 3 12" xfId="4208" xr:uid="{00000000-0005-0000-0000-0000FD210000}"/>
    <cellStyle name="Normal 2 3 3 12 10" xfId="14635" xr:uid="{00000000-0005-0000-0000-0000FE210000}"/>
    <cellStyle name="Normal 2 3 3 12 10 2" xfId="28058" xr:uid="{E1D876B3-5381-47B5-97DB-5733604E8239}"/>
    <cellStyle name="Normal 2 3 3 12 11" xfId="15665" xr:uid="{00000000-0005-0000-0000-0000FF210000}"/>
    <cellStyle name="Normal 2 3 3 12 11 2" xfId="29088" xr:uid="{322A70CE-D34F-4B97-A3E5-37AB73A065B3}"/>
    <cellStyle name="Normal 2 3 3 12 12" xfId="16720" xr:uid="{00000000-0005-0000-0000-000000220000}"/>
    <cellStyle name="Normal 2 3 3 12 12 2" xfId="30143" xr:uid="{AB592EAA-AB71-4395-A6E5-A59BAC19CF0F}"/>
    <cellStyle name="Normal 2 3 3 12 13" xfId="17650" xr:uid="{B2ABF476-9F33-4E34-9204-04E29AF50AE9}"/>
    <cellStyle name="Normal 2 3 3 12 2" xfId="4741" xr:uid="{00000000-0005-0000-0000-000001220000}"/>
    <cellStyle name="Normal 2 3 3 12 2 10" xfId="16721" xr:uid="{00000000-0005-0000-0000-000002220000}"/>
    <cellStyle name="Normal 2 3 3 12 2 10 2" xfId="30144" xr:uid="{C01001AD-B6DA-4BB4-8E3B-FB09E3053E63}"/>
    <cellStyle name="Normal 2 3 3 12 2 11" xfId="18165" xr:uid="{7694322B-5B2C-4AA6-B2EB-2B6A28FB233D}"/>
    <cellStyle name="Normal 2 3 3 12 2 2" xfId="5383" xr:uid="{00000000-0005-0000-0000-000003220000}"/>
    <cellStyle name="Normal 2 3 3 12 2 2 2" xfId="9493" xr:uid="{00000000-0005-0000-0000-000004220000}"/>
    <cellStyle name="Normal 2 3 3 12 2 2 2 2" xfId="22916" xr:uid="{68D22745-2464-4083-9D35-AD07113B634F}"/>
    <cellStyle name="Normal 2 3 3 12 2 2 3" xfId="18806" xr:uid="{621056B5-5C8F-4D3E-99DA-81C0293895A4}"/>
    <cellStyle name="Normal 2 3 3 12 2 3" xfId="6405" xr:uid="{00000000-0005-0000-0000-000005220000}"/>
    <cellStyle name="Normal 2 3 3 12 2 3 2" xfId="10515" xr:uid="{00000000-0005-0000-0000-000006220000}"/>
    <cellStyle name="Normal 2 3 3 12 2 3 2 2" xfId="23938" xr:uid="{034D8FCF-D694-4888-ACC0-1C84F6158A04}"/>
    <cellStyle name="Normal 2 3 3 12 2 3 3" xfId="19828" xr:uid="{27A567FD-8F35-447F-BB10-32971BABC0D3}"/>
    <cellStyle name="Normal 2 3 3 12 2 4" xfId="7434" xr:uid="{00000000-0005-0000-0000-000007220000}"/>
    <cellStyle name="Normal 2 3 3 12 2 4 2" xfId="11544" xr:uid="{00000000-0005-0000-0000-000008220000}"/>
    <cellStyle name="Normal 2 3 3 12 2 4 2 2" xfId="24967" xr:uid="{E8A1BD6C-FF46-4A9C-BE7F-4F4A4E4FF01C}"/>
    <cellStyle name="Normal 2 3 3 12 2 4 3" xfId="20857" xr:uid="{A48E2A39-B902-4596-847D-DEC5F4C964F3}"/>
    <cellStyle name="Normal 2 3 3 12 2 5" xfId="8852" xr:uid="{00000000-0005-0000-0000-000009220000}"/>
    <cellStyle name="Normal 2 3 3 12 2 5 2" xfId="22275" xr:uid="{64E58D01-E913-4B4D-A422-0F91922D3E12}"/>
    <cellStyle name="Normal 2 3 3 12 2 6" xfId="12575" xr:uid="{00000000-0005-0000-0000-00000A220000}"/>
    <cellStyle name="Normal 2 3 3 12 2 6 2" xfId="25998" xr:uid="{9AFB0708-8B57-4C04-AB1D-264FBF08248D}"/>
    <cellStyle name="Normal 2 3 3 12 2 7" xfId="13604" xr:uid="{00000000-0005-0000-0000-00000B220000}"/>
    <cellStyle name="Normal 2 3 3 12 2 7 2" xfId="27027" xr:uid="{B0709B81-66C8-49EE-8AA4-21AED065959A}"/>
    <cellStyle name="Normal 2 3 3 12 2 8" xfId="14636" xr:uid="{00000000-0005-0000-0000-00000C220000}"/>
    <cellStyle name="Normal 2 3 3 12 2 8 2" xfId="28059" xr:uid="{DEE6928A-A75C-4774-A654-F5A18B0171C0}"/>
    <cellStyle name="Normal 2 3 3 12 2 9" xfId="15666" xr:uid="{00000000-0005-0000-0000-00000D220000}"/>
    <cellStyle name="Normal 2 3 3 12 2 9 2" xfId="29089" xr:uid="{E105EFA6-16A4-4B0B-A212-42CCD7A75E0F}"/>
    <cellStyle name="Normal 2 3 3 12 3" xfId="4392" xr:uid="{00000000-0005-0000-0000-00000E220000}"/>
    <cellStyle name="Normal 2 3 3 12 3 10" xfId="16722" xr:uid="{00000000-0005-0000-0000-00000F220000}"/>
    <cellStyle name="Normal 2 3 3 12 3 10 2" xfId="30145" xr:uid="{BA563E0C-69F5-4B53-A7E4-0577456098C9}"/>
    <cellStyle name="Normal 2 3 3 12 3 11" xfId="17824" xr:uid="{DAAC7264-1E44-4BBA-902E-8ACED4C04C51}"/>
    <cellStyle name="Normal 2 3 3 12 3 2" xfId="5384" xr:uid="{00000000-0005-0000-0000-000010220000}"/>
    <cellStyle name="Normal 2 3 3 12 3 2 2" xfId="9494" xr:uid="{00000000-0005-0000-0000-000011220000}"/>
    <cellStyle name="Normal 2 3 3 12 3 2 2 2" xfId="22917" xr:uid="{5447080E-02C5-41CF-85BC-B4BA00600D15}"/>
    <cellStyle name="Normal 2 3 3 12 3 2 3" xfId="18807" xr:uid="{207FDCBB-BBCD-47F8-8469-80A55F146DD3}"/>
    <cellStyle name="Normal 2 3 3 12 3 3" xfId="6406" xr:uid="{00000000-0005-0000-0000-000012220000}"/>
    <cellStyle name="Normal 2 3 3 12 3 3 2" xfId="10516" xr:uid="{00000000-0005-0000-0000-000013220000}"/>
    <cellStyle name="Normal 2 3 3 12 3 3 2 2" xfId="23939" xr:uid="{FB196402-3854-42E9-9356-4F7791970E6E}"/>
    <cellStyle name="Normal 2 3 3 12 3 3 3" xfId="19829" xr:uid="{FB06EEAF-5592-425F-963B-7821DA8F828B}"/>
    <cellStyle name="Normal 2 3 3 12 3 4" xfId="7435" xr:uid="{00000000-0005-0000-0000-000014220000}"/>
    <cellStyle name="Normal 2 3 3 12 3 4 2" xfId="11545" xr:uid="{00000000-0005-0000-0000-000015220000}"/>
    <cellStyle name="Normal 2 3 3 12 3 4 2 2" xfId="24968" xr:uid="{126138E0-0E1D-41E3-BA88-B5909CD9CEBB}"/>
    <cellStyle name="Normal 2 3 3 12 3 4 3" xfId="20858" xr:uid="{2D5630F8-1BEB-4266-93A7-DCA7706C4D0D}"/>
    <cellStyle name="Normal 2 3 3 12 3 5" xfId="8511" xr:uid="{00000000-0005-0000-0000-000016220000}"/>
    <cellStyle name="Normal 2 3 3 12 3 5 2" xfId="21934" xr:uid="{EA5C6254-7AB5-4410-89D4-307F4B2F4AA2}"/>
    <cellStyle name="Normal 2 3 3 12 3 6" xfId="12576" xr:uid="{00000000-0005-0000-0000-000017220000}"/>
    <cellStyle name="Normal 2 3 3 12 3 6 2" xfId="25999" xr:uid="{8C4F3CAA-10EE-488E-9E37-BB1405440960}"/>
    <cellStyle name="Normal 2 3 3 12 3 7" xfId="13605" xr:uid="{00000000-0005-0000-0000-000018220000}"/>
    <cellStyle name="Normal 2 3 3 12 3 7 2" xfId="27028" xr:uid="{0E210398-3268-4432-83E4-772E6E50ED5D}"/>
    <cellStyle name="Normal 2 3 3 12 3 8" xfId="14637" xr:uid="{00000000-0005-0000-0000-000019220000}"/>
    <cellStyle name="Normal 2 3 3 12 3 8 2" xfId="28060" xr:uid="{D1EEF61B-F4C9-41DD-8D77-7539F7B605CD}"/>
    <cellStyle name="Normal 2 3 3 12 3 9" xfId="15667" xr:uid="{00000000-0005-0000-0000-00001A220000}"/>
    <cellStyle name="Normal 2 3 3 12 3 9 2" xfId="29090" xr:uid="{59197078-8E59-45E6-BB90-A9D99AC5A853}"/>
    <cellStyle name="Normal 2 3 3 12 4" xfId="5382" xr:uid="{00000000-0005-0000-0000-00001B220000}"/>
    <cellStyle name="Normal 2 3 3 12 4 2" xfId="9492" xr:uid="{00000000-0005-0000-0000-00001C220000}"/>
    <cellStyle name="Normal 2 3 3 12 4 2 2" xfId="22915" xr:uid="{86C740AF-49EC-4B8B-B3EA-EC14C53C6535}"/>
    <cellStyle name="Normal 2 3 3 12 4 3" xfId="18805" xr:uid="{FC75CD6B-5894-403A-A863-EACFAD95EA60}"/>
    <cellStyle name="Normal 2 3 3 12 5" xfId="6404" xr:uid="{00000000-0005-0000-0000-00001D220000}"/>
    <cellStyle name="Normal 2 3 3 12 5 2" xfId="10514" xr:uid="{00000000-0005-0000-0000-00001E220000}"/>
    <cellStyle name="Normal 2 3 3 12 5 2 2" xfId="23937" xr:uid="{05BEAFA9-AFA2-4A9C-9CA1-AAFE408F5D05}"/>
    <cellStyle name="Normal 2 3 3 12 5 3" xfId="19827" xr:uid="{95BB7CC1-7B07-4A83-909F-0190D06554A4}"/>
    <cellStyle name="Normal 2 3 3 12 6" xfId="7433" xr:uid="{00000000-0005-0000-0000-00001F220000}"/>
    <cellStyle name="Normal 2 3 3 12 6 2" xfId="11543" xr:uid="{00000000-0005-0000-0000-000020220000}"/>
    <cellStyle name="Normal 2 3 3 12 6 2 2" xfId="24966" xr:uid="{AC43F690-AD4D-445A-8E6C-B44B89F75F5C}"/>
    <cellStyle name="Normal 2 3 3 12 6 3" xfId="20856" xr:uid="{F0CD0557-63B0-4CF0-B2E5-C3B3D444B26C}"/>
    <cellStyle name="Normal 2 3 3 12 7" xfId="8337" xr:uid="{00000000-0005-0000-0000-000021220000}"/>
    <cellStyle name="Normal 2 3 3 12 7 2" xfId="21760" xr:uid="{96FB176B-2FC1-4407-BC20-67DDA8815104}"/>
    <cellStyle name="Normal 2 3 3 12 8" xfId="12574" xr:uid="{00000000-0005-0000-0000-000022220000}"/>
    <cellStyle name="Normal 2 3 3 12 8 2" xfId="25997" xr:uid="{EAB1FD66-B7A7-4C7F-BB20-B0F7EA4FF638}"/>
    <cellStyle name="Normal 2 3 3 12 9" xfId="13603" xr:uid="{00000000-0005-0000-0000-000023220000}"/>
    <cellStyle name="Normal 2 3 3 12 9 2" xfId="27026" xr:uid="{D71093F3-D389-41C1-9FB0-5ABF01A79285}"/>
    <cellStyle name="Normal 2 3 3 13" xfId="4738" xr:uid="{00000000-0005-0000-0000-000024220000}"/>
    <cellStyle name="Normal 2 3 3 13 10" xfId="16723" xr:uid="{00000000-0005-0000-0000-000025220000}"/>
    <cellStyle name="Normal 2 3 3 13 10 2" xfId="30146" xr:uid="{3FD366CB-1A25-43C2-81B9-53FE17BFDB38}"/>
    <cellStyle name="Normal 2 3 3 13 11" xfId="18162" xr:uid="{3E1E90C9-B6AD-43A8-AD8A-1216C06FB8A3}"/>
    <cellStyle name="Normal 2 3 3 13 2" xfId="5385" xr:uid="{00000000-0005-0000-0000-000026220000}"/>
    <cellStyle name="Normal 2 3 3 13 2 2" xfId="9495" xr:uid="{00000000-0005-0000-0000-000027220000}"/>
    <cellStyle name="Normal 2 3 3 13 2 2 2" xfId="22918" xr:uid="{2FC7A353-378C-4C22-9994-12AA16CC205C}"/>
    <cellStyle name="Normal 2 3 3 13 2 3" xfId="18808" xr:uid="{E9B49D86-768F-4612-A165-D5F342C1262A}"/>
    <cellStyle name="Normal 2 3 3 13 3" xfId="6407" xr:uid="{00000000-0005-0000-0000-000028220000}"/>
    <cellStyle name="Normal 2 3 3 13 3 2" xfId="10517" xr:uid="{00000000-0005-0000-0000-000029220000}"/>
    <cellStyle name="Normal 2 3 3 13 3 2 2" xfId="23940" xr:uid="{12218B6A-2A58-4DF9-A0A2-20E58374342D}"/>
    <cellStyle name="Normal 2 3 3 13 3 3" xfId="19830" xr:uid="{9C7197E7-8DED-4405-A3FF-1706063441A3}"/>
    <cellStyle name="Normal 2 3 3 13 4" xfId="7436" xr:uid="{00000000-0005-0000-0000-00002A220000}"/>
    <cellStyle name="Normal 2 3 3 13 4 2" xfId="11546" xr:uid="{00000000-0005-0000-0000-00002B220000}"/>
    <cellStyle name="Normal 2 3 3 13 4 2 2" xfId="24969" xr:uid="{FA6A482F-92C1-4100-ABB2-B1C0D67EB9C6}"/>
    <cellStyle name="Normal 2 3 3 13 4 3" xfId="20859" xr:uid="{B4ABDF53-E2F3-428C-90A5-A2E8224F7150}"/>
    <cellStyle name="Normal 2 3 3 13 5" xfId="8849" xr:uid="{00000000-0005-0000-0000-00002C220000}"/>
    <cellStyle name="Normal 2 3 3 13 5 2" xfId="22272" xr:uid="{D2DDE8E7-1E51-4FDF-8921-E973CFAC2BEE}"/>
    <cellStyle name="Normal 2 3 3 13 6" xfId="12577" xr:uid="{00000000-0005-0000-0000-00002D220000}"/>
    <cellStyle name="Normal 2 3 3 13 6 2" xfId="26000" xr:uid="{655F8242-B0FE-465F-A1E8-5E5DFFDF8E12}"/>
    <cellStyle name="Normal 2 3 3 13 7" xfId="13606" xr:uid="{00000000-0005-0000-0000-00002E220000}"/>
    <cellStyle name="Normal 2 3 3 13 7 2" xfId="27029" xr:uid="{3EF62648-33E0-47F1-9A4B-34ADD45DD328}"/>
    <cellStyle name="Normal 2 3 3 13 8" xfId="14638" xr:uid="{00000000-0005-0000-0000-00002F220000}"/>
    <cellStyle name="Normal 2 3 3 13 8 2" xfId="28061" xr:uid="{7FE9B24A-E728-40F8-AA83-793B339D0C43}"/>
    <cellStyle name="Normal 2 3 3 13 9" xfId="15668" xr:uid="{00000000-0005-0000-0000-000030220000}"/>
    <cellStyle name="Normal 2 3 3 13 9 2" xfId="29091" xr:uid="{AFCECE3D-E4F8-41DF-ACBE-638DDFF65EFA}"/>
    <cellStyle name="Normal 2 3 3 14" xfId="4389" xr:uid="{00000000-0005-0000-0000-000031220000}"/>
    <cellStyle name="Normal 2 3 3 14 10" xfId="16724" xr:uid="{00000000-0005-0000-0000-000032220000}"/>
    <cellStyle name="Normal 2 3 3 14 10 2" xfId="30147" xr:uid="{4F310F15-6E60-45E7-9646-561F57E24F8B}"/>
    <cellStyle name="Normal 2 3 3 14 11" xfId="17821" xr:uid="{539382F0-53E0-468E-9534-CB2767A40C4F}"/>
    <cellStyle name="Normal 2 3 3 14 2" xfId="5386" xr:uid="{00000000-0005-0000-0000-000033220000}"/>
    <cellStyle name="Normal 2 3 3 14 2 2" xfId="9496" xr:uid="{00000000-0005-0000-0000-000034220000}"/>
    <cellStyle name="Normal 2 3 3 14 2 2 2" xfId="22919" xr:uid="{9B226E2B-F705-4089-9026-235764ED0041}"/>
    <cellStyle name="Normal 2 3 3 14 2 3" xfId="18809" xr:uid="{DADDD1E3-F980-4993-A7FF-1CC450C651A8}"/>
    <cellStyle name="Normal 2 3 3 14 3" xfId="6408" xr:uid="{00000000-0005-0000-0000-000035220000}"/>
    <cellStyle name="Normal 2 3 3 14 3 2" xfId="10518" xr:uid="{00000000-0005-0000-0000-000036220000}"/>
    <cellStyle name="Normal 2 3 3 14 3 2 2" xfId="23941" xr:uid="{4B3FA46C-561D-4840-8463-3507B691C879}"/>
    <cellStyle name="Normal 2 3 3 14 3 3" xfId="19831" xr:uid="{942D1DE5-DDCA-4F35-B3F8-38865A35F8FA}"/>
    <cellStyle name="Normal 2 3 3 14 4" xfId="7437" xr:uid="{00000000-0005-0000-0000-000037220000}"/>
    <cellStyle name="Normal 2 3 3 14 4 2" xfId="11547" xr:uid="{00000000-0005-0000-0000-000038220000}"/>
    <cellStyle name="Normal 2 3 3 14 4 2 2" xfId="24970" xr:uid="{90FE66D4-74A3-474B-80C5-24B5CAC06B45}"/>
    <cellStyle name="Normal 2 3 3 14 4 3" xfId="20860" xr:uid="{A4BF39B1-F9F8-4E6E-BA06-4DA224631287}"/>
    <cellStyle name="Normal 2 3 3 14 5" xfId="8508" xr:uid="{00000000-0005-0000-0000-000039220000}"/>
    <cellStyle name="Normal 2 3 3 14 5 2" xfId="21931" xr:uid="{29E24E82-9E4E-40BA-8346-29E4ABDD39A5}"/>
    <cellStyle name="Normal 2 3 3 14 6" xfId="12578" xr:uid="{00000000-0005-0000-0000-00003A220000}"/>
    <cellStyle name="Normal 2 3 3 14 6 2" xfId="26001" xr:uid="{01918FAB-7DA5-4837-832D-482EDD61F2BA}"/>
    <cellStyle name="Normal 2 3 3 14 7" xfId="13607" xr:uid="{00000000-0005-0000-0000-00003B220000}"/>
    <cellStyle name="Normal 2 3 3 14 7 2" xfId="27030" xr:uid="{CD531349-86EB-4D02-A86E-FD327EB9DF29}"/>
    <cellStyle name="Normal 2 3 3 14 8" xfId="14639" xr:uid="{00000000-0005-0000-0000-00003C220000}"/>
    <cellStyle name="Normal 2 3 3 14 8 2" xfId="28062" xr:uid="{8B2B884A-D280-4F94-BD59-CD2ADE05D761}"/>
    <cellStyle name="Normal 2 3 3 14 9" xfId="15669" xr:uid="{00000000-0005-0000-0000-00003D220000}"/>
    <cellStyle name="Normal 2 3 3 14 9 2" xfId="29092" xr:uid="{A0407689-8370-4779-BD72-83B7FCCE4B37}"/>
    <cellStyle name="Normal 2 3 3 15" xfId="5375" xr:uid="{00000000-0005-0000-0000-00003E220000}"/>
    <cellStyle name="Normal 2 3 3 15 2" xfId="9485" xr:uid="{00000000-0005-0000-0000-00003F220000}"/>
    <cellStyle name="Normal 2 3 3 15 2 2" xfId="22908" xr:uid="{C06B3DFD-6F59-48C4-A38D-712483CBE7A1}"/>
    <cellStyle name="Normal 2 3 3 15 3" xfId="18798" xr:uid="{A1547014-CF13-4C41-A5D8-4DD1813F24ED}"/>
    <cellStyle name="Normal 2 3 3 16" xfId="6397" xr:uid="{00000000-0005-0000-0000-000040220000}"/>
    <cellStyle name="Normal 2 3 3 16 2" xfId="10507" xr:uid="{00000000-0005-0000-0000-000041220000}"/>
    <cellStyle name="Normal 2 3 3 16 2 2" xfId="23930" xr:uid="{E34B71D0-3747-481E-BACE-56DBE67C27D5}"/>
    <cellStyle name="Normal 2 3 3 16 3" xfId="19820" xr:uid="{8E959FC5-C417-4793-AE1B-9A15989D09D0}"/>
    <cellStyle name="Normal 2 3 3 17" xfId="7426" xr:uid="{00000000-0005-0000-0000-000042220000}"/>
    <cellStyle name="Normal 2 3 3 17 2" xfId="11536" xr:uid="{00000000-0005-0000-0000-000043220000}"/>
    <cellStyle name="Normal 2 3 3 17 2 2" xfId="24959" xr:uid="{CE4A8F3A-1858-4969-B115-7548E2D6EC0F}"/>
    <cellStyle name="Normal 2 3 3 17 3" xfId="20849" xr:uid="{6A70CF73-D3B8-4E20-94DC-ADC6D9EC4161}"/>
    <cellStyle name="Normal 2 3 3 18" xfId="8036" xr:uid="{00000000-0005-0000-0000-000044220000}"/>
    <cellStyle name="Normal 2 3 3 18 2" xfId="21459" xr:uid="{90DF46B0-C01E-47AD-B3F0-B07D1BC9DE86}"/>
    <cellStyle name="Normal 2 3 3 19" xfId="12567" xr:uid="{00000000-0005-0000-0000-000045220000}"/>
    <cellStyle name="Normal 2 3 3 19 2" xfId="25990" xr:uid="{E476C531-C809-401A-931B-29582F7A3C39}"/>
    <cellStyle name="Normal 2 3 3 2" xfId="1616" xr:uid="{00000000-0005-0000-0000-000046220000}"/>
    <cellStyle name="Normal 2 3 3 20" xfId="13596" xr:uid="{00000000-0005-0000-0000-000047220000}"/>
    <cellStyle name="Normal 2 3 3 20 2" xfId="27019" xr:uid="{1D01D540-5C88-48A8-A58B-DBBA8EAF08F3}"/>
    <cellStyle name="Normal 2 3 3 21" xfId="14628" xr:uid="{00000000-0005-0000-0000-000048220000}"/>
    <cellStyle name="Normal 2 3 3 21 2" xfId="28051" xr:uid="{9C5F265A-C818-4F2F-84AB-E280659DE777}"/>
    <cellStyle name="Normal 2 3 3 22" xfId="15658" xr:uid="{00000000-0005-0000-0000-000049220000}"/>
    <cellStyle name="Normal 2 3 3 22 2" xfId="29081" xr:uid="{AD47EC01-166C-4A9C-9813-C6FA96394543}"/>
    <cellStyle name="Normal 2 3 3 23" xfId="16713" xr:uid="{00000000-0005-0000-0000-00004A220000}"/>
    <cellStyle name="Normal 2 3 3 23 2" xfId="30136" xr:uid="{1CCAC924-F743-4091-A1D6-51ABD8D8AA5D}"/>
    <cellStyle name="Normal 2 3 3 24" xfId="17329" xr:uid="{7B0A5D00-DBC1-4B57-B538-43BB53B46362}"/>
    <cellStyle name="Normal 2 3 3 3" xfId="2125" xr:uid="{00000000-0005-0000-0000-00004B220000}"/>
    <cellStyle name="Normal 2 3 3 4" xfId="2497" xr:uid="{00000000-0005-0000-0000-00004C220000}"/>
    <cellStyle name="Normal 2 3 3 5" xfId="1216" xr:uid="{00000000-0005-0000-0000-00004D220000}"/>
    <cellStyle name="Normal 2 3 3 6" xfId="2976" xr:uid="{00000000-0005-0000-0000-00004E220000}"/>
    <cellStyle name="Normal 2 3 3 6 10" xfId="13608" xr:uid="{00000000-0005-0000-0000-00004F220000}"/>
    <cellStyle name="Normal 2 3 3 6 10 2" xfId="27031" xr:uid="{E09B7179-6F88-4C51-9993-0AE77C6CE611}"/>
    <cellStyle name="Normal 2 3 3 6 11" xfId="14640" xr:uid="{00000000-0005-0000-0000-000050220000}"/>
    <cellStyle name="Normal 2 3 3 6 11 2" xfId="28063" xr:uid="{DB7DE77E-F72A-4C6D-A506-C50987B97CA0}"/>
    <cellStyle name="Normal 2 3 3 6 12" xfId="15670" xr:uid="{00000000-0005-0000-0000-000051220000}"/>
    <cellStyle name="Normal 2 3 3 6 12 2" xfId="29093" xr:uid="{A0CC090C-80D7-4F93-A415-7068D3081871}"/>
    <cellStyle name="Normal 2 3 3 6 13" xfId="16725" xr:uid="{00000000-0005-0000-0000-000052220000}"/>
    <cellStyle name="Normal 2 3 3 6 13 2" xfId="30148" xr:uid="{750348C9-F074-478B-BEA2-0AA223134F5B}"/>
    <cellStyle name="Normal 2 3 3 6 14" xfId="17381" xr:uid="{8A057548-9889-48B1-B968-1BDDE7DC948C}"/>
    <cellStyle name="Normal 2 3 3 6 2" xfId="3578" xr:uid="{00000000-0005-0000-0000-000053220000}"/>
    <cellStyle name="Normal 2 3 3 6 3" xfId="4742" xr:uid="{00000000-0005-0000-0000-000054220000}"/>
    <cellStyle name="Normal 2 3 3 6 3 10" xfId="16726" xr:uid="{00000000-0005-0000-0000-000055220000}"/>
    <cellStyle name="Normal 2 3 3 6 3 10 2" xfId="30149" xr:uid="{6AD19592-86C1-463D-80F6-3758D8072481}"/>
    <cellStyle name="Normal 2 3 3 6 3 11" xfId="18166" xr:uid="{25F94D28-AADB-48B7-A466-27BC2837E919}"/>
    <cellStyle name="Normal 2 3 3 6 3 2" xfId="5388" xr:uid="{00000000-0005-0000-0000-000056220000}"/>
    <cellStyle name="Normal 2 3 3 6 3 2 2" xfId="9498" xr:uid="{00000000-0005-0000-0000-000057220000}"/>
    <cellStyle name="Normal 2 3 3 6 3 2 2 2" xfId="22921" xr:uid="{77AD2314-78FE-4062-987C-A9CB7EDE85D4}"/>
    <cellStyle name="Normal 2 3 3 6 3 2 3" xfId="18811" xr:uid="{447F2096-560C-4E63-8FDE-C9379C0BEDCF}"/>
    <cellStyle name="Normal 2 3 3 6 3 3" xfId="6410" xr:uid="{00000000-0005-0000-0000-000058220000}"/>
    <cellStyle name="Normal 2 3 3 6 3 3 2" xfId="10520" xr:uid="{00000000-0005-0000-0000-000059220000}"/>
    <cellStyle name="Normal 2 3 3 6 3 3 2 2" xfId="23943" xr:uid="{381C3519-D6DA-4916-83C4-D79B2846429F}"/>
    <cellStyle name="Normal 2 3 3 6 3 3 3" xfId="19833" xr:uid="{4E4A62CF-FAFE-4629-9F8E-EA7F1D05FFF5}"/>
    <cellStyle name="Normal 2 3 3 6 3 4" xfId="7439" xr:uid="{00000000-0005-0000-0000-00005A220000}"/>
    <cellStyle name="Normal 2 3 3 6 3 4 2" xfId="11549" xr:uid="{00000000-0005-0000-0000-00005B220000}"/>
    <cellStyle name="Normal 2 3 3 6 3 4 2 2" xfId="24972" xr:uid="{1A539338-5728-461F-804B-26561D526D64}"/>
    <cellStyle name="Normal 2 3 3 6 3 4 3" xfId="20862" xr:uid="{9DEE0CDB-4C90-40EB-92E4-48A255223178}"/>
    <cellStyle name="Normal 2 3 3 6 3 5" xfId="8853" xr:uid="{00000000-0005-0000-0000-00005C220000}"/>
    <cellStyle name="Normal 2 3 3 6 3 5 2" xfId="22276" xr:uid="{38C01991-B73B-4A1F-98D9-0362D21A3ADF}"/>
    <cellStyle name="Normal 2 3 3 6 3 6" xfId="12580" xr:uid="{00000000-0005-0000-0000-00005D220000}"/>
    <cellStyle name="Normal 2 3 3 6 3 6 2" xfId="26003" xr:uid="{7F47A8F6-42DF-4CF9-8C78-DA508BD88501}"/>
    <cellStyle name="Normal 2 3 3 6 3 7" xfId="13609" xr:uid="{00000000-0005-0000-0000-00005E220000}"/>
    <cellStyle name="Normal 2 3 3 6 3 7 2" xfId="27032" xr:uid="{9DB35647-B414-4B6A-BDFB-3D56C01D0D9B}"/>
    <cellStyle name="Normal 2 3 3 6 3 8" xfId="14641" xr:uid="{00000000-0005-0000-0000-00005F220000}"/>
    <cellStyle name="Normal 2 3 3 6 3 8 2" xfId="28064" xr:uid="{E54C483B-4DE0-4852-B1AB-736193593CA1}"/>
    <cellStyle name="Normal 2 3 3 6 3 9" xfId="15671" xr:uid="{00000000-0005-0000-0000-000060220000}"/>
    <cellStyle name="Normal 2 3 3 6 3 9 2" xfId="29094" xr:uid="{894A77C2-FAD3-46FE-973C-C0FBE13227BE}"/>
    <cellStyle name="Normal 2 3 3 6 4" xfId="4393" xr:uid="{00000000-0005-0000-0000-000061220000}"/>
    <cellStyle name="Normal 2 3 3 6 4 10" xfId="16727" xr:uid="{00000000-0005-0000-0000-000062220000}"/>
    <cellStyle name="Normal 2 3 3 6 4 10 2" xfId="30150" xr:uid="{179E0363-52F5-4419-BCC0-7C4F55A77B5E}"/>
    <cellStyle name="Normal 2 3 3 6 4 11" xfId="17825" xr:uid="{FEEF099F-06ED-4DD9-BFAD-D590349F0D27}"/>
    <cellStyle name="Normal 2 3 3 6 4 2" xfId="5389" xr:uid="{00000000-0005-0000-0000-000063220000}"/>
    <cellStyle name="Normal 2 3 3 6 4 2 2" xfId="9499" xr:uid="{00000000-0005-0000-0000-000064220000}"/>
    <cellStyle name="Normal 2 3 3 6 4 2 2 2" xfId="22922" xr:uid="{198A547E-A2B9-4570-B0C9-3B1456ABF62D}"/>
    <cellStyle name="Normal 2 3 3 6 4 2 3" xfId="18812" xr:uid="{0AD3530B-7C7C-4420-83EF-D2B0F8E570A0}"/>
    <cellStyle name="Normal 2 3 3 6 4 3" xfId="6411" xr:uid="{00000000-0005-0000-0000-000065220000}"/>
    <cellStyle name="Normal 2 3 3 6 4 3 2" xfId="10521" xr:uid="{00000000-0005-0000-0000-000066220000}"/>
    <cellStyle name="Normal 2 3 3 6 4 3 2 2" xfId="23944" xr:uid="{14CD480D-452A-4B8C-BA1B-B45576EF2DAE}"/>
    <cellStyle name="Normal 2 3 3 6 4 3 3" xfId="19834" xr:uid="{ACC13300-A4DB-42B6-A23A-92A796867C0C}"/>
    <cellStyle name="Normal 2 3 3 6 4 4" xfId="7440" xr:uid="{00000000-0005-0000-0000-000067220000}"/>
    <cellStyle name="Normal 2 3 3 6 4 4 2" xfId="11550" xr:uid="{00000000-0005-0000-0000-000068220000}"/>
    <cellStyle name="Normal 2 3 3 6 4 4 2 2" xfId="24973" xr:uid="{662BF2B7-E3D2-4A86-9A6A-3B3F5565284E}"/>
    <cellStyle name="Normal 2 3 3 6 4 4 3" xfId="20863" xr:uid="{392F3730-CCAB-4806-BA0F-EF5FE62C11C9}"/>
    <cellStyle name="Normal 2 3 3 6 4 5" xfId="8512" xr:uid="{00000000-0005-0000-0000-000069220000}"/>
    <cellStyle name="Normal 2 3 3 6 4 5 2" xfId="21935" xr:uid="{D5172B6E-F476-4553-AA75-1E1456BB7F2D}"/>
    <cellStyle name="Normal 2 3 3 6 4 6" xfId="12581" xr:uid="{00000000-0005-0000-0000-00006A220000}"/>
    <cellStyle name="Normal 2 3 3 6 4 6 2" xfId="26004" xr:uid="{E2D8AF2A-A5FB-40F2-BE72-7CE18F176ECD}"/>
    <cellStyle name="Normal 2 3 3 6 4 7" xfId="13610" xr:uid="{00000000-0005-0000-0000-00006B220000}"/>
    <cellStyle name="Normal 2 3 3 6 4 7 2" xfId="27033" xr:uid="{BA1EAA1D-CE46-4FA0-B68A-D1DEA759B10A}"/>
    <cellStyle name="Normal 2 3 3 6 4 8" xfId="14642" xr:uid="{00000000-0005-0000-0000-00006C220000}"/>
    <cellStyle name="Normal 2 3 3 6 4 8 2" xfId="28065" xr:uid="{11A35599-EDB7-4258-A591-7B7859BCA823}"/>
    <cellStyle name="Normal 2 3 3 6 4 9" xfId="15672" xr:uid="{00000000-0005-0000-0000-00006D220000}"/>
    <cellStyle name="Normal 2 3 3 6 4 9 2" xfId="29095" xr:uid="{8920C6BF-633E-4F70-94EF-17D0CC8E2D62}"/>
    <cellStyle name="Normal 2 3 3 6 5" xfId="5387" xr:uid="{00000000-0005-0000-0000-00006E220000}"/>
    <cellStyle name="Normal 2 3 3 6 5 2" xfId="9497" xr:uid="{00000000-0005-0000-0000-00006F220000}"/>
    <cellStyle name="Normal 2 3 3 6 5 2 2" xfId="22920" xr:uid="{AEA18226-9A2A-4971-BDFD-580FF4F9FDE8}"/>
    <cellStyle name="Normal 2 3 3 6 5 3" xfId="18810" xr:uid="{6450614F-07ED-4723-9920-CC1DD5CFF2D8}"/>
    <cellStyle name="Normal 2 3 3 6 6" xfId="6409" xr:uid="{00000000-0005-0000-0000-000070220000}"/>
    <cellStyle name="Normal 2 3 3 6 6 2" xfId="10519" xr:uid="{00000000-0005-0000-0000-000071220000}"/>
    <cellStyle name="Normal 2 3 3 6 6 2 2" xfId="23942" xr:uid="{31C3C112-23F3-4F94-87EB-CA11B974CA81}"/>
    <cellStyle name="Normal 2 3 3 6 6 3" xfId="19832" xr:uid="{E1CA480C-58DF-4FD4-BA47-EEA4FC325BE6}"/>
    <cellStyle name="Normal 2 3 3 6 7" xfId="7438" xr:uid="{00000000-0005-0000-0000-000072220000}"/>
    <cellStyle name="Normal 2 3 3 6 7 2" xfId="11548" xr:uid="{00000000-0005-0000-0000-000073220000}"/>
    <cellStyle name="Normal 2 3 3 6 7 2 2" xfId="24971" xr:uid="{7DD6D8CF-FB8F-4578-BF07-8B77D2AB04CE}"/>
    <cellStyle name="Normal 2 3 3 6 7 3" xfId="20861" xr:uid="{3D6DFE5F-9A1D-4804-8F04-E70AD87C5C23}"/>
    <cellStyle name="Normal 2 3 3 6 8" xfId="8078" xr:uid="{00000000-0005-0000-0000-000074220000}"/>
    <cellStyle name="Normal 2 3 3 6 8 2" xfId="21501" xr:uid="{8FA65AB5-0688-4C9D-977D-D394C22D28DF}"/>
    <cellStyle name="Normal 2 3 3 6 9" xfId="12579" xr:uid="{00000000-0005-0000-0000-000075220000}"/>
    <cellStyle name="Normal 2 3 3 6 9 2" xfId="26002" xr:uid="{F63969E4-5C3E-4627-8144-591B14C937BF}"/>
    <cellStyle name="Normal 2 3 3 7" xfId="3579" xr:uid="{00000000-0005-0000-0000-000076220000}"/>
    <cellStyle name="Normal 2 3 3 8" xfId="3580" xr:uid="{00000000-0005-0000-0000-000077220000}"/>
    <cellStyle name="Normal 2 3 3 9" xfId="3581" xr:uid="{00000000-0005-0000-0000-000078220000}"/>
    <cellStyle name="Normal 2 3 3 9 10" xfId="14643" xr:uid="{00000000-0005-0000-0000-000079220000}"/>
    <cellStyle name="Normal 2 3 3 9 10 2" xfId="28066" xr:uid="{10D01DA1-F425-4AAB-A10B-924120B77075}"/>
    <cellStyle name="Normal 2 3 3 9 11" xfId="15673" xr:uid="{00000000-0005-0000-0000-00007A220000}"/>
    <cellStyle name="Normal 2 3 3 9 11 2" xfId="29096" xr:uid="{96D19D69-EF3D-4233-B33C-38B511DC835D}"/>
    <cellStyle name="Normal 2 3 3 9 12" xfId="16728" xr:uid="{00000000-0005-0000-0000-00007B220000}"/>
    <cellStyle name="Normal 2 3 3 9 12 2" xfId="30151" xr:uid="{B9253067-65AF-41C4-B2DF-B7C6BD1D680C}"/>
    <cellStyle name="Normal 2 3 3 9 13" xfId="17513" xr:uid="{8E281870-9ACD-4828-9383-5F8CD2617FED}"/>
    <cellStyle name="Normal 2 3 3 9 2" xfId="4743" xr:uid="{00000000-0005-0000-0000-00007C220000}"/>
    <cellStyle name="Normal 2 3 3 9 2 10" xfId="16729" xr:uid="{00000000-0005-0000-0000-00007D220000}"/>
    <cellStyle name="Normal 2 3 3 9 2 10 2" xfId="30152" xr:uid="{996E1F8D-0574-45CF-B66D-ADC69B4AC882}"/>
    <cellStyle name="Normal 2 3 3 9 2 11" xfId="18167" xr:uid="{7F21B7FD-D2B0-4EFD-A42D-344CD4BB3019}"/>
    <cellStyle name="Normal 2 3 3 9 2 2" xfId="5391" xr:uid="{00000000-0005-0000-0000-00007E220000}"/>
    <cellStyle name="Normal 2 3 3 9 2 2 2" xfId="9501" xr:uid="{00000000-0005-0000-0000-00007F220000}"/>
    <cellStyle name="Normal 2 3 3 9 2 2 2 2" xfId="22924" xr:uid="{6F95978B-7AC6-4267-9131-66CB7A445766}"/>
    <cellStyle name="Normal 2 3 3 9 2 2 3" xfId="18814" xr:uid="{B1836A72-467A-4971-A9A3-A1A462AF1250}"/>
    <cellStyle name="Normal 2 3 3 9 2 3" xfId="6413" xr:uid="{00000000-0005-0000-0000-000080220000}"/>
    <cellStyle name="Normal 2 3 3 9 2 3 2" xfId="10523" xr:uid="{00000000-0005-0000-0000-000081220000}"/>
    <cellStyle name="Normal 2 3 3 9 2 3 2 2" xfId="23946" xr:uid="{C4DBF164-68B1-4D67-994B-C3EE789333AB}"/>
    <cellStyle name="Normal 2 3 3 9 2 3 3" xfId="19836" xr:uid="{A63E7A53-8DC3-49C0-9AD6-C6256D670027}"/>
    <cellStyle name="Normal 2 3 3 9 2 4" xfId="7442" xr:uid="{00000000-0005-0000-0000-000082220000}"/>
    <cellStyle name="Normal 2 3 3 9 2 4 2" xfId="11552" xr:uid="{00000000-0005-0000-0000-000083220000}"/>
    <cellStyle name="Normal 2 3 3 9 2 4 2 2" xfId="24975" xr:uid="{3228735C-F76D-4770-B2D4-8F38758B8214}"/>
    <cellStyle name="Normal 2 3 3 9 2 4 3" xfId="20865" xr:uid="{8A421413-D19A-442E-B43B-C34A7B302461}"/>
    <cellStyle name="Normal 2 3 3 9 2 5" xfId="8854" xr:uid="{00000000-0005-0000-0000-000084220000}"/>
    <cellStyle name="Normal 2 3 3 9 2 5 2" xfId="22277" xr:uid="{4599F981-E94E-47F3-9849-2279534888DC}"/>
    <cellStyle name="Normal 2 3 3 9 2 6" xfId="12583" xr:uid="{00000000-0005-0000-0000-000085220000}"/>
    <cellStyle name="Normal 2 3 3 9 2 6 2" xfId="26006" xr:uid="{3ADF7653-3BBE-489B-BC05-0AA668E683E0}"/>
    <cellStyle name="Normal 2 3 3 9 2 7" xfId="13612" xr:uid="{00000000-0005-0000-0000-000086220000}"/>
    <cellStyle name="Normal 2 3 3 9 2 7 2" xfId="27035" xr:uid="{9B53B7AB-8105-42E7-AADE-F512CAFB1F13}"/>
    <cellStyle name="Normal 2 3 3 9 2 8" xfId="14644" xr:uid="{00000000-0005-0000-0000-000087220000}"/>
    <cellStyle name="Normal 2 3 3 9 2 8 2" xfId="28067" xr:uid="{BD2EBC97-43DE-487B-8AD6-4B7D7686E102}"/>
    <cellStyle name="Normal 2 3 3 9 2 9" xfId="15674" xr:uid="{00000000-0005-0000-0000-000088220000}"/>
    <cellStyle name="Normal 2 3 3 9 2 9 2" xfId="29097" xr:uid="{1DD8DB6E-3E0F-409D-9B99-58E3B2CE7DD6}"/>
    <cellStyle name="Normal 2 3 3 9 3" xfId="4394" xr:uid="{00000000-0005-0000-0000-000089220000}"/>
    <cellStyle name="Normal 2 3 3 9 3 10" xfId="16730" xr:uid="{00000000-0005-0000-0000-00008A220000}"/>
    <cellStyle name="Normal 2 3 3 9 3 10 2" xfId="30153" xr:uid="{F445CEDA-DF7D-4A0A-A20F-A425B1EFC7DA}"/>
    <cellStyle name="Normal 2 3 3 9 3 11" xfId="17826" xr:uid="{023E0113-47D7-4F01-AFC0-1307A93218AC}"/>
    <cellStyle name="Normal 2 3 3 9 3 2" xfId="5392" xr:uid="{00000000-0005-0000-0000-00008B220000}"/>
    <cellStyle name="Normal 2 3 3 9 3 2 2" xfId="9502" xr:uid="{00000000-0005-0000-0000-00008C220000}"/>
    <cellStyle name="Normal 2 3 3 9 3 2 2 2" xfId="22925" xr:uid="{A63D0A7D-C63C-4A6A-971A-C533471E3A7B}"/>
    <cellStyle name="Normal 2 3 3 9 3 2 3" xfId="18815" xr:uid="{905B156E-5D0A-42E3-AF0C-FE9B9E8EE169}"/>
    <cellStyle name="Normal 2 3 3 9 3 3" xfId="6414" xr:uid="{00000000-0005-0000-0000-00008D220000}"/>
    <cellStyle name="Normal 2 3 3 9 3 3 2" xfId="10524" xr:uid="{00000000-0005-0000-0000-00008E220000}"/>
    <cellStyle name="Normal 2 3 3 9 3 3 2 2" xfId="23947" xr:uid="{FFF54DFF-B2BE-4FE2-A9B3-57DDCBF8072C}"/>
    <cellStyle name="Normal 2 3 3 9 3 3 3" xfId="19837" xr:uid="{67EE816E-6353-461D-A5DD-8265702F2B8F}"/>
    <cellStyle name="Normal 2 3 3 9 3 4" xfId="7443" xr:uid="{00000000-0005-0000-0000-00008F220000}"/>
    <cellStyle name="Normal 2 3 3 9 3 4 2" xfId="11553" xr:uid="{00000000-0005-0000-0000-000090220000}"/>
    <cellStyle name="Normal 2 3 3 9 3 4 2 2" xfId="24976" xr:uid="{5FA9B99F-EC05-4C0C-AEA8-A4B442693938}"/>
    <cellStyle name="Normal 2 3 3 9 3 4 3" xfId="20866" xr:uid="{812109B3-FFAE-483B-977F-96768B87CB9E}"/>
    <cellStyle name="Normal 2 3 3 9 3 5" xfId="8513" xr:uid="{00000000-0005-0000-0000-000091220000}"/>
    <cellStyle name="Normal 2 3 3 9 3 5 2" xfId="21936" xr:uid="{949D5858-492A-4392-BB85-4048BD9FA686}"/>
    <cellStyle name="Normal 2 3 3 9 3 6" xfId="12584" xr:uid="{00000000-0005-0000-0000-000092220000}"/>
    <cellStyle name="Normal 2 3 3 9 3 6 2" xfId="26007" xr:uid="{310CE653-95EA-46D0-AFE8-23D8907BD35C}"/>
    <cellStyle name="Normal 2 3 3 9 3 7" xfId="13613" xr:uid="{00000000-0005-0000-0000-000093220000}"/>
    <cellStyle name="Normal 2 3 3 9 3 7 2" xfId="27036" xr:uid="{BAC98333-5C08-458D-8D63-5F9129FBAFA2}"/>
    <cellStyle name="Normal 2 3 3 9 3 8" xfId="14645" xr:uid="{00000000-0005-0000-0000-000094220000}"/>
    <cellStyle name="Normal 2 3 3 9 3 8 2" xfId="28068" xr:uid="{D6C8E3CC-4F1C-4481-9803-A91A36CF184E}"/>
    <cellStyle name="Normal 2 3 3 9 3 9" xfId="15675" xr:uid="{00000000-0005-0000-0000-000095220000}"/>
    <cellStyle name="Normal 2 3 3 9 3 9 2" xfId="29098" xr:uid="{D97F9786-91DF-48F2-8795-30BB4AFA07FE}"/>
    <cellStyle name="Normal 2 3 3 9 4" xfId="5390" xr:uid="{00000000-0005-0000-0000-000096220000}"/>
    <cellStyle name="Normal 2 3 3 9 4 2" xfId="9500" xr:uid="{00000000-0005-0000-0000-000097220000}"/>
    <cellStyle name="Normal 2 3 3 9 4 2 2" xfId="22923" xr:uid="{DC18F7F0-19F6-4B66-BA7F-A4E6A1094D0F}"/>
    <cellStyle name="Normal 2 3 3 9 4 3" xfId="18813" xr:uid="{E987AC54-466A-4FB9-898E-5024D6121CC7}"/>
    <cellStyle name="Normal 2 3 3 9 5" xfId="6412" xr:uid="{00000000-0005-0000-0000-000098220000}"/>
    <cellStyle name="Normal 2 3 3 9 5 2" xfId="10522" xr:uid="{00000000-0005-0000-0000-000099220000}"/>
    <cellStyle name="Normal 2 3 3 9 5 2 2" xfId="23945" xr:uid="{41B7FA73-D440-4B7C-A7F7-251D482BF998}"/>
    <cellStyle name="Normal 2 3 3 9 5 3" xfId="19835" xr:uid="{A6881ACC-82E4-4EA2-8D8B-AF1F808FE955}"/>
    <cellStyle name="Normal 2 3 3 9 6" xfId="7441" xr:uid="{00000000-0005-0000-0000-00009A220000}"/>
    <cellStyle name="Normal 2 3 3 9 6 2" xfId="11551" xr:uid="{00000000-0005-0000-0000-00009B220000}"/>
    <cellStyle name="Normal 2 3 3 9 6 2 2" xfId="24974" xr:uid="{4B3DE4EC-A58E-42AD-9DED-8F822B60BD09}"/>
    <cellStyle name="Normal 2 3 3 9 6 3" xfId="20864" xr:uid="{5EAD6683-3555-4B3D-AF78-12DF329315DD}"/>
    <cellStyle name="Normal 2 3 3 9 7" xfId="8200" xr:uid="{00000000-0005-0000-0000-00009C220000}"/>
    <cellStyle name="Normal 2 3 3 9 7 2" xfId="21623" xr:uid="{4F64346F-FFE4-4C05-A975-087EA563B58F}"/>
    <cellStyle name="Normal 2 3 3 9 8" xfId="12582" xr:uid="{00000000-0005-0000-0000-00009D220000}"/>
    <cellStyle name="Normal 2 3 3 9 8 2" xfId="26005" xr:uid="{2F0825C6-CCD7-4DB9-90B5-8262726A2F5E}"/>
    <cellStyle name="Normal 2 3 3 9 9" xfId="13611" xr:uid="{00000000-0005-0000-0000-00009E220000}"/>
    <cellStyle name="Normal 2 3 3 9 9 2" xfId="27034" xr:uid="{C3E10374-BF9D-4CF4-B228-20EA0986D6AC}"/>
    <cellStyle name="Normal 2 3 4" xfId="2103" xr:uid="{00000000-0005-0000-0000-00009F220000}"/>
    <cellStyle name="Normal 2 3 4 10" xfId="7444" xr:uid="{00000000-0005-0000-0000-0000A0220000}"/>
    <cellStyle name="Normal 2 3 4 10 2" xfId="11554" xr:uid="{00000000-0005-0000-0000-0000A1220000}"/>
    <cellStyle name="Normal 2 3 4 10 2 2" xfId="24977" xr:uid="{347B7021-773A-4311-B981-7336DC44C743}"/>
    <cellStyle name="Normal 2 3 4 10 3" xfId="20867" xr:uid="{01ECF50E-4D40-4CFF-8793-AE67CFCCD7A2}"/>
    <cellStyle name="Normal 2 3 4 11" xfId="8045" xr:uid="{00000000-0005-0000-0000-0000A2220000}"/>
    <cellStyle name="Normal 2 3 4 11 2" xfId="21468" xr:uid="{CC02D19A-5889-4938-AB01-D1835369285C}"/>
    <cellStyle name="Normal 2 3 4 12" xfId="12585" xr:uid="{00000000-0005-0000-0000-0000A3220000}"/>
    <cellStyle name="Normal 2 3 4 12 2" xfId="26008" xr:uid="{5C057598-5C75-4089-B35E-38B7B8A0E835}"/>
    <cellStyle name="Normal 2 3 4 13" xfId="13614" xr:uid="{00000000-0005-0000-0000-0000A4220000}"/>
    <cellStyle name="Normal 2 3 4 13 2" xfId="27037" xr:uid="{5E9D7AA1-91D1-4CAF-8BEF-305AD3E9D528}"/>
    <cellStyle name="Normal 2 3 4 14" xfId="14646" xr:uid="{00000000-0005-0000-0000-0000A5220000}"/>
    <cellStyle name="Normal 2 3 4 14 2" xfId="28069" xr:uid="{88B412EB-5E91-4B60-9F54-8EF8BF118F85}"/>
    <cellStyle name="Normal 2 3 4 15" xfId="15676" xr:uid="{00000000-0005-0000-0000-0000A6220000}"/>
    <cellStyle name="Normal 2 3 4 15 2" xfId="29099" xr:uid="{5414F2C8-D420-43EB-B373-78F11461DCB2}"/>
    <cellStyle name="Normal 2 3 4 16" xfId="16731" xr:uid="{00000000-0005-0000-0000-0000A7220000}"/>
    <cellStyle name="Normal 2 3 4 16 2" xfId="30154" xr:uid="{EFA9477D-4214-4AFF-AF57-AC3A92CEB0AA}"/>
    <cellStyle name="Normal 2 3 4 17" xfId="17342" xr:uid="{A0AE2523-C16A-48CD-8563-E5E8203E2923}"/>
    <cellStyle name="Normal 2 3 4 2" xfId="2985" xr:uid="{00000000-0005-0000-0000-0000A8220000}"/>
    <cellStyle name="Normal 2 3 4 2 10" xfId="13615" xr:uid="{00000000-0005-0000-0000-0000A9220000}"/>
    <cellStyle name="Normal 2 3 4 2 10 2" xfId="27038" xr:uid="{E7869719-9125-4124-BB57-5B62C25D561C}"/>
    <cellStyle name="Normal 2 3 4 2 11" xfId="14647" xr:uid="{00000000-0005-0000-0000-0000AA220000}"/>
    <cellStyle name="Normal 2 3 4 2 11 2" xfId="28070" xr:uid="{E0046635-9EC9-4F05-AFF5-A8BBA93D0D4C}"/>
    <cellStyle name="Normal 2 3 4 2 12" xfId="15677" xr:uid="{00000000-0005-0000-0000-0000AB220000}"/>
    <cellStyle name="Normal 2 3 4 2 12 2" xfId="29100" xr:uid="{5C444C48-73EA-40BE-A5B0-203020A599E5}"/>
    <cellStyle name="Normal 2 3 4 2 13" xfId="16732" xr:uid="{00000000-0005-0000-0000-0000AC220000}"/>
    <cellStyle name="Normal 2 3 4 2 13 2" xfId="30155" xr:uid="{B16913FF-3AD9-4E9C-B321-AD6493633B8A}"/>
    <cellStyle name="Normal 2 3 4 2 14" xfId="17390" xr:uid="{3AC86420-5FF0-49B3-9154-FB7B8F82ADDC}"/>
    <cellStyle name="Normal 2 3 4 2 2" xfId="3583" xr:uid="{00000000-0005-0000-0000-0000AD220000}"/>
    <cellStyle name="Normal 2 3 4 2 2 10" xfId="14648" xr:uid="{00000000-0005-0000-0000-0000AE220000}"/>
    <cellStyle name="Normal 2 3 4 2 2 10 2" xfId="28071" xr:uid="{D92136DE-0437-42F8-836E-17D7385E8B29}"/>
    <cellStyle name="Normal 2 3 4 2 2 11" xfId="15678" xr:uid="{00000000-0005-0000-0000-0000AF220000}"/>
    <cellStyle name="Normal 2 3 4 2 2 11 2" xfId="29101" xr:uid="{9DDEC8F3-520B-4130-AE80-F45C2370A883}"/>
    <cellStyle name="Normal 2 3 4 2 2 12" xfId="16733" xr:uid="{00000000-0005-0000-0000-0000B0220000}"/>
    <cellStyle name="Normal 2 3 4 2 2 12 2" xfId="30156" xr:uid="{B6D5004A-6975-4FC0-A567-FA5D1E65C0FB}"/>
    <cellStyle name="Normal 2 3 4 2 2 13" xfId="17515" xr:uid="{AF9D1588-09BA-4DFE-8E06-7177DE22D323}"/>
    <cellStyle name="Normal 2 3 4 2 2 2" xfId="4746" xr:uid="{00000000-0005-0000-0000-0000B1220000}"/>
    <cellStyle name="Normal 2 3 4 2 2 2 10" xfId="16734" xr:uid="{00000000-0005-0000-0000-0000B2220000}"/>
    <cellStyle name="Normal 2 3 4 2 2 2 10 2" xfId="30157" xr:uid="{080EFE42-1D06-4BD8-AB6D-F80A6E3075C7}"/>
    <cellStyle name="Normal 2 3 4 2 2 2 11" xfId="18170" xr:uid="{259E5B15-0F8D-4EE2-880E-979958E56A36}"/>
    <cellStyle name="Normal 2 3 4 2 2 2 2" xfId="5396" xr:uid="{00000000-0005-0000-0000-0000B3220000}"/>
    <cellStyle name="Normal 2 3 4 2 2 2 2 2" xfId="9506" xr:uid="{00000000-0005-0000-0000-0000B4220000}"/>
    <cellStyle name="Normal 2 3 4 2 2 2 2 2 2" xfId="22929" xr:uid="{ABD92D18-0CCC-4B0C-8345-98DBCB8544A6}"/>
    <cellStyle name="Normal 2 3 4 2 2 2 2 3" xfId="18819" xr:uid="{0DD74969-B4BA-4830-AE6B-91054F02C1B8}"/>
    <cellStyle name="Normal 2 3 4 2 2 2 3" xfId="6418" xr:uid="{00000000-0005-0000-0000-0000B5220000}"/>
    <cellStyle name="Normal 2 3 4 2 2 2 3 2" xfId="10528" xr:uid="{00000000-0005-0000-0000-0000B6220000}"/>
    <cellStyle name="Normal 2 3 4 2 2 2 3 2 2" xfId="23951" xr:uid="{D8A21978-9B58-46CE-84D7-F56E5056C840}"/>
    <cellStyle name="Normal 2 3 4 2 2 2 3 3" xfId="19841" xr:uid="{CC06624A-E174-43B4-828B-43548E50CDC2}"/>
    <cellStyle name="Normal 2 3 4 2 2 2 4" xfId="7447" xr:uid="{00000000-0005-0000-0000-0000B7220000}"/>
    <cellStyle name="Normal 2 3 4 2 2 2 4 2" xfId="11557" xr:uid="{00000000-0005-0000-0000-0000B8220000}"/>
    <cellStyle name="Normal 2 3 4 2 2 2 4 2 2" xfId="24980" xr:uid="{12E2425F-494C-4363-8E5E-6F25BBD8C7DA}"/>
    <cellStyle name="Normal 2 3 4 2 2 2 4 3" xfId="20870" xr:uid="{84F38F61-751D-4E2E-859B-6DEA04CFB2FC}"/>
    <cellStyle name="Normal 2 3 4 2 2 2 5" xfId="8857" xr:uid="{00000000-0005-0000-0000-0000B9220000}"/>
    <cellStyle name="Normal 2 3 4 2 2 2 5 2" xfId="22280" xr:uid="{4C85A14B-1CFE-4D95-A7AF-7D008EA0FF68}"/>
    <cellStyle name="Normal 2 3 4 2 2 2 6" xfId="12588" xr:uid="{00000000-0005-0000-0000-0000BA220000}"/>
    <cellStyle name="Normal 2 3 4 2 2 2 6 2" xfId="26011" xr:uid="{75FE9656-CD3C-4739-BAB6-8F63D89488F6}"/>
    <cellStyle name="Normal 2 3 4 2 2 2 7" xfId="13617" xr:uid="{00000000-0005-0000-0000-0000BB220000}"/>
    <cellStyle name="Normal 2 3 4 2 2 2 7 2" xfId="27040" xr:uid="{D7968138-9AAC-4753-BBFA-04AE373A72FC}"/>
    <cellStyle name="Normal 2 3 4 2 2 2 8" xfId="14649" xr:uid="{00000000-0005-0000-0000-0000BC220000}"/>
    <cellStyle name="Normal 2 3 4 2 2 2 8 2" xfId="28072" xr:uid="{B9F2A457-9BF7-4374-9239-90B3CB876101}"/>
    <cellStyle name="Normal 2 3 4 2 2 2 9" xfId="15679" xr:uid="{00000000-0005-0000-0000-0000BD220000}"/>
    <cellStyle name="Normal 2 3 4 2 2 2 9 2" xfId="29102" xr:uid="{115584C2-62F8-4996-89D7-319A3C0DE841}"/>
    <cellStyle name="Normal 2 3 4 2 2 3" xfId="4397" xr:uid="{00000000-0005-0000-0000-0000BE220000}"/>
    <cellStyle name="Normal 2 3 4 2 2 3 10" xfId="16735" xr:uid="{00000000-0005-0000-0000-0000BF220000}"/>
    <cellStyle name="Normal 2 3 4 2 2 3 10 2" xfId="30158" xr:uid="{DED5E7E0-DF5D-433B-A1BB-5CD431D009E1}"/>
    <cellStyle name="Normal 2 3 4 2 2 3 11" xfId="17829" xr:uid="{BCA13623-639F-4579-8D72-99F34AAF0CBF}"/>
    <cellStyle name="Normal 2 3 4 2 2 3 2" xfId="5397" xr:uid="{00000000-0005-0000-0000-0000C0220000}"/>
    <cellStyle name="Normal 2 3 4 2 2 3 2 2" xfId="9507" xr:uid="{00000000-0005-0000-0000-0000C1220000}"/>
    <cellStyle name="Normal 2 3 4 2 2 3 2 2 2" xfId="22930" xr:uid="{360D0285-39B8-46E9-ABBD-6CF0D6BD7C70}"/>
    <cellStyle name="Normal 2 3 4 2 2 3 2 3" xfId="18820" xr:uid="{4A0706A0-D647-43FE-944F-703D2AAF54F4}"/>
    <cellStyle name="Normal 2 3 4 2 2 3 3" xfId="6419" xr:uid="{00000000-0005-0000-0000-0000C2220000}"/>
    <cellStyle name="Normal 2 3 4 2 2 3 3 2" xfId="10529" xr:uid="{00000000-0005-0000-0000-0000C3220000}"/>
    <cellStyle name="Normal 2 3 4 2 2 3 3 2 2" xfId="23952" xr:uid="{05D5A6AB-90CB-477E-B269-FD0D37BA3DE0}"/>
    <cellStyle name="Normal 2 3 4 2 2 3 3 3" xfId="19842" xr:uid="{6692F5C7-AB78-4F08-84C8-C4BE18625E12}"/>
    <cellStyle name="Normal 2 3 4 2 2 3 4" xfId="7448" xr:uid="{00000000-0005-0000-0000-0000C4220000}"/>
    <cellStyle name="Normal 2 3 4 2 2 3 4 2" xfId="11558" xr:uid="{00000000-0005-0000-0000-0000C5220000}"/>
    <cellStyle name="Normal 2 3 4 2 2 3 4 2 2" xfId="24981" xr:uid="{36845A3C-A4E7-4ACD-97E2-6F7A6CD60B0B}"/>
    <cellStyle name="Normal 2 3 4 2 2 3 4 3" xfId="20871" xr:uid="{BE983C68-23B8-4223-A2D0-8C932BE15B3D}"/>
    <cellStyle name="Normal 2 3 4 2 2 3 5" xfId="8516" xr:uid="{00000000-0005-0000-0000-0000C6220000}"/>
    <cellStyle name="Normal 2 3 4 2 2 3 5 2" xfId="21939" xr:uid="{B7E7BA11-C309-44E7-BD7D-26A05AE04BAA}"/>
    <cellStyle name="Normal 2 3 4 2 2 3 6" xfId="12589" xr:uid="{00000000-0005-0000-0000-0000C7220000}"/>
    <cellStyle name="Normal 2 3 4 2 2 3 6 2" xfId="26012" xr:uid="{778A1E9A-AF87-4876-9FC2-93DAC63EC71B}"/>
    <cellStyle name="Normal 2 3 4 2 2 3 7" xfId="13618" xr:uid="{00000000-0005-0000-0000-0000C8220000}"/>
    <cellStyle name="Normal 2 3 4 2 2 3 7 2" xfId="27041" xr:uid="{2C628B2E-A998-4E75-B498-67C0FD09E541}"/>
    <cellStyle name="Normal 2 3 4 2 2 3 8" xfId="14650" xr:uid="{00000000-0005-0000-0000-0000C9220000}"/>
    <cellStyle name="Normal 2 3 4 2 2 3 8 2" xfId="28073" xr:uid="{A308DBE5-AD7C-4CF1-979D-3F74570F20ED}"/>
    <cellStyle name="Normal 2 3 4 2 2 3 9" xfId="15680" xr:uid="{00000000-0005-0000-0000-0000CA220000}"/>
    <cellStyle name="Normal 2 3 4 2 2 3 9 2" xfId="29103" xr:uid="{2026C1AE-83EE-4815-9E24-265AF7AF2041}"/>
    <cellStyle name="Normal 2 3 4 2 2 4" xfId="5395" xr:uid="{00000000-0005-0000-0000-0000CB220000}"/>
    <cellStyle name="Normal 2 3 4 2 2 4 2" xfId="9505" xr:uid="{00000000-0005-0000-0000-0000CC220000}"/>
    <cellStyle name="Normal 2 3 4 2 2 4 2 2" xfId="22928" xr:uid="{BB9FD514-8355-4547-BF19-C867A4BED4D8}"/>
    <cellStyle name="Normal 2 3 4 2 2 4 3" xfId="18818" xr:uid="{9D30E607-8C98-4D82-ABE5-317641769C25}"/>
    <cellStyle name="Normal 2 3 4 2 2 5" xfId="6417" xr:uid="{00000000-0005-0000-0000-0000CD220000}"/>
    <cellStyle name="Normal 2 3 4 2 2 5 2" xfId="10527" xr:uid="{00000000-0005-0000-0000-0000CE220000}"/>
    <cellStyle name="Normal 2 3 4 2 2 5 2 2" xfId="23950" xr:uid="{A839061C-D79A-416B-BA53-9B70E58CA6B7}"/>
    <cellStyle name="Normal 2 3 4 2 2 5 3" xfId="19840" xr:uid="{D581446B-3672-4B11-80CC-585F91091891}"/>
    <cellStyle name="Normal 2 3 4 2 2 6" xfId="7446" xr:uid="{00000000-0005-0000-0000-0000CF220000}"/>
    <cellStyle name="Normal 2 3 4 2 2 6 2" xfId="11556" xr:uid="{00000000-0005-0000-0000-0000D0220000}"/>
    <cellStyle name="Normal 2 3 4 2 2 6 2 2" xfId="24979" xr:uid="{B5D6672D-FCF8-4856-B9C6-423ADA2D5D5A}"/>
    <cellStyle name="Normal 2 3 4 2 2 6 3" xfId="20869" xr:uid="{58E94F5D-3A46-4CDA-85B3-63FFB59A0E91}"/>
    <cellStyle name="Normal 2 3 4 2 2 7" xfId="8202" xr:uid="{00000000-0005-0000-0000-0000D1220000}"/>
    <cellStyle name="Normal 2 3 4 2 2 7 2" xfId="21625" xr:uid="{37EBBF1A-9D41-43EB-9900-8C6FE536B164}"/>
    <cellStyle name="Normal 2 3 4 2 2 8" xfId="12587" xr:uid="{00000000-0005-0000-0000-0000D2220000}"/>
    <cellStyle name="Normal 2 3 4 2 2 8 2" xfId="26010" xr:uid="{51F2F085-D004-4933-8E52-DE95072290CA}"/>
    <cellStyle name="Normal 2 3 4 2 2 9" xfId="13616" xr:uid="{00000000-0005-0000-0000-0000D3220000}"/>
    <cellStyle name="Normal 2 3 4 2 2 9 2" xfId="27039" xr:uid="{BA3D9776-5F09-4607-9E30-CA2A3F45F18A}"/>
    <cellStyle name="Normal 2 3 4 2 3" xfId="4745" xr:uid="{00000000-0005-0000-0000-0000D4220000}"/>
    <cellStyle name="Normal 2 3 4 2 3 10" xfId="16736" xr:uid="{00000000-0005-0000-0000-0000D5220000}"/>
    <cellStyle name="Normal 2 3 4 2 3 10 2" xfId="30159" xr:uid="{AB4DC06C-2F1F-4414-B260-C63751A1DF6F}"/>
    <cellStyle name="Normal 2 3 4 2 3 11" xfId="18169" xr:uid="{9839C592-D13B-412A-9688-85844EAD4C58}"/>
    <cellStyle name="Normal 2 3 4 2 3 2" xfId="5398" xr:uid="{00000000-0005-0000-0000-0000D6220000}"/>
    <cellStyle name="Normal 2 3 4 2 3 2 2" xfId="9508" xr:uid="{00000000-0005-0000-0000-0000D7220000}"/>
    <cellStyle name="Normal 2 3 4 2 3 2 2 2" xfId="22931" xr:uid="{7B793E60-D6BF-4CC1-807A-5E9005DE5AC9}"/>
    <cellStyle name="Normal 2 3 4 2 3 2 3" xfId="18821" xr:uid="{4D379741-EFF3-4498-BAB8-B876887E397A}"/>
    <cellStyle name="Normal 2 3 4 2 3 3" xfId="6420" xr:uid="{00000000-0005-0000-0000-0000D8220000}"/>
    <cellStyle name="Normal 2 3 4 2 3 3 2" xfId="10530" xr:uid="{00000000-0005-0000-0000-0000D9220000}"/>
    <cellStyle name="Normal 2 3 4 2 3 3 2 2" xfId="23953" xr:uid="{A51AC84D-1428-415A-8F1C-8781CB8F221C}"/>
    <cellStyle name="Normal 2 3 4 2 3 3 3" xfId="19843" xr:uid="{25226172-E15B-485D-9582-254891EC7A88}"/>
    <cellStyle name="Normal 2 3 4 2 3 4" xfId="7449" xr:uid="{00000000-0005-0000-0000-0000DA220000}"/>
    <cellStyle name="Normal 2 3 4 2 3 4 2" xfId="11559" xr:uid="{00000000-0005-0000-0000-0000DB220000}"/>
    <cellStyle name="Normal 2 3 4 2 3 4 2 2" xfId="24982" xr:uid="{AA671E59-5391-4801-8313-BAE27A3C510A}"/>
    <cellStyle name="Normal 2 3 4 2 3 4 3" xfId="20872" xr:uid="{DD8A888E-A2D2-4D87-8AB6-2D370EE0B1B6}"/>
    <cellStyle name="Normal 2 3 4 2 3 5" xfId="8856" xr:uid="{00000000-0005-0000-0000-0000DC220000}"/>
    <cellStyle name="Normal 2 3 4 2 3 5 2" xfId="22279" xr:uid="{0576C3A8-9773-4F2F-81EF-F499F6C6CFCC}"/>
    <cellStyle name="Normal 2 3 4 2 3 6" xfId="12590" xr:uid="{00000000-0005-0000-0000-0000DD220000}"/>
    <cellStyle name="Normal 2 3 4 2 3 6 2" xfId="26013" xr:uid="{CFF47F41-E36A-4058-81F0-3A17C6E7F3A2}"/>
    <cellStyle name="Normal 2 3 4 2 3 7" xfId="13619" xr:uid="{00000000-0005-0000-0000-0000DE220000}"/>
    <cellStyle name="Normal 2 3 4 2 3 7 2" xfId="27042" xr:uid="{A2B45E70-687F-40D5-9F92-13065BC0F8DA}"/>
    <cellStyle name="Normal 2 3 4 2 3 8" xfId="14651" xr:uid="{00000000-0005-0000-0000-0000DF220000}"/>
    <cellStyle name="Normal 2 3 4 2 3 8 2" xfId="28074" xr:uid="{BCF0B28F-A65B-4929-B08B-71BEEBA16681}"/>
    <cellStyle name="Normal 2 3 4 2 3 9" xfId="15681" xr:uid="{00000000-0005-0000-0000-0000E0220000}"/>
    <cellStyle name="Normal 2 3 4 2 3 9 2" xfId="29104" xr:uid="{C84C9845-B7D1-473B-BA62-2B4C4673F117}"/>
    <cellStyle name="Normal 2 3 4 2 4" xfId="4396" xr:uid="{00000000-0005-0000-0000-0000E1220000}"/>
    <cellStyle name="Normal 2 3 4 2 4 10" xfId="16737" xr:uid="{00000000-0005-0000-0000-0000E2220000}"/>
    <cellStyle name="Normal 2 3 4 2 4 10 2" xfId="30160" xr:uid="{377C9150-4BAC-4137-AFCA-2176A07A19E6}"/>
    <cellStyle name="Normal 2 3 4 2 4 11" xfId="17828" xr:uid="{8343323D-6B01-4C2C-95D0-904C75115AD7}"/>
    <cellStyle name="Normal 2 3 4 2 4 2" xfId="5399" xr:uid="{00000000-0005-0000-0000-0000E3220000}"/>
    <cellStyle name="Normal 2 3 4 2 4 2 2" xfId="9509" xr:uid="{00000000-0005-0000-0000-0000E4220000}"/>
    <cellStyle name="Normal 2 3 4 2 4 2 2 2" xfId="22932" xr:uid="{60307C67-B5A5-4F13-A190-53CF76626CE8}"/>
    <cellStyle name="Normal 2 3 4 2 4 2 3" xfId="18822" xr:uid="{6D1546C8-B01D-4177-8AFE-E586086F541D}"/>
    <cellStyle name="Normal 2 3 4 2 4 3" xfId="6421" xr:uid="{00000000-0005-0000-0000-0000E5220000}"/>
    <cellStyle name="Normal 2 3 4 2 4 3 2" xfId="10531" xr:uid="{00000000-0005-0000-0000-0000E6220000}"/>
    <cellStyle name="Normal 2 3 4 2 4 3 2 2" xfId="23954" xr:uid="{9B01E9BF-1852-4AF7-8A15-6486783987A2}"/>
    <cellStyle name="Normal 2 3 4 2 4 3 3" xfId="19844" xr:uid="{339E6204-D37E-48CB-950D-3F467581D47F}"/>
    <cellStyle name="Normal 2 3 4 2 4 4" xfId="7450" xr:uid="{00000000-0005-0000-0000-0000E7220000}"/>
    <cellStyle name="Normal 2 3 4 2 4 4 2" xfId="11560" xr:uid="{00000000-0005-0000-0000-0000E8220000}"/>
    <cellStyle name="Normal 2 3 4 2 4 4 2 2" xfId="24983" xr:uid="{27474F38-152B-4B3A-933D-097B7B6EFD6C}"/>
    <cellStyle name="Normal 2 3 4 2 4 4 3" xfId="20873" xr:uid="{5C3AB886-9DB5-45D3-8CF3-D9DFE9CF517D}"/>
    <cellStyle name="Normal 2 3 4 2 4 5" xfId="8515" xr:uid="{00000000-0005-0000-0000-0000E9220000}"/>
    <cellStyle name="Normal 2 3 4 2 4 5 2" xfId="21938" xr:uid="{BAFB665A-B0C6-40E2-AF7D-12EE410E8305}"/>
    <cellStyle name="Normal 2 3 4 2 4 6" xfId="12591" xr:uid="{00000000-0005-0000-0000-0000EA220000}"/>
    <cellStyle name="Normal 2 3 4 2 4 6 2" xfId="26014" xr:uid="{FD3F78FE-F08A-416E-B0E0-59E9BBB652DE}"/>
    <cellStyle name="Normal 2 3 4 2 4 7" xfId="13620" xr:uid="{00000000-0005-0000-0000-0000EB220000}"/>
    <cellStyle name="Normal 2 3 4 2 4 7 2" xfId="27043" xr:uid="{30002DAB-C925-47BB-97D0-DE272DC9B7AC}"/>
    <cellStyle name="Normal 2 3 4 2 4 8" xfId="14652" xr:uid="{00000000-0005-0000-0000-0000EC220000}"/>
    <cellStyle name="Normal 2 3 4 2 4 8 2" xfId="28075" xr:uid="{50C88F76-53AF-4E6E-B856-F2B5DA6881A2}"/>
    <cellStyle name="Normal 2 3 4 2 4 9" xfId="15682" xr:uid="{00000000-0005-0000-0000-0000ED220000}"/>
    <cellStyle name="Normal 2 3 4 2 4 9 2" xfId="29105" xr:uid="{81518A81-E88E-4F46-AA62-5CB620EADD38}"/>
    <cellStyle name="Normal 2 3 4 2 5" xfId="5394" xr:uid="{00000000-0005-0000-0000-0000EE220000}"/>
    <cellStyle name="Normal 2 3 4 2 5 2" xfId="9504" xr:uid="{00000000-0005-0000-0000-0000EF220000}"/>
    <cellStyle name="Normal 2 3 4 2 5 2 2" xfId="22927" xr:uid="{9847B2B5-7195-42F3-A9EF-6ECE1E061B1A}"/>
    <cellStyle name="Normal 2 3 4 2 5 3" xfId="18817" xr:uid="{530D16B6-1CFD-4B38-9350-99C04CF074FC}"/>
    <cellStyle name="Normal 2 3 4 2 6" xfId="6416" xr:uid="{00000000-0005-0000-0000-0000F0220000}"/>
    <cellStyle name="Normal 2 3 4 2 6 2" xfId="10526" xr:uid="{00000000-0005-0000-0000-0000F1220000}"/>
    <cellStyle name="Normal 2 3 4 2 6 2 2" xfId="23949" xr:uid="{88ED50BC-D11C-48B0-B0DC-906685816065}"/>
    <cellStyle name="Normal 2 3 4 2 6 3" xfId="19839" xr:uid="{62D4AFFA-2EAD-457F-BB35-3DCD86C1B481}"/>
    <cellStyle name="Normal 2 3 4 2 7" xfId="7445" xr:uid="{00000000-0005-0000-0000-0000F2220000}"/>
    <cellStyle name="Normal 2 3 4 2 7 2" xfId="11555" xr:uid="{00000000-0005-0000-0000-0000F3220000}"/>
    <cellStyle name="Normal 2 3 4 2 7 2 2" xfId="24978" xr:uid="{D9E93BDF-123F-4025-A4F6-4B46DF0B42B4}"/>
    <cellStyle name="Normal 2 3 4 2 7 3" xfId="20868" xr:uid="{C7F8420C-537B-4E97-891D-151BDDCA8B9A}"/>
    <cellStyle name="Normal 2 3 4 2 8" xfId="8087" xr:uid="{00000000-0005-0000-0000-0000F4220000}"/>
    <cellStyle name="Normal 2 3 4 2 8 2" xfId="21510" xr:uid="{C737E957-2D03-4D64-9205-A8960E1AF3B8}"/>
    <cellStyle name="Normal 2 3 4 2 9" xfId="12586" xr:uid="{00000000-0005-0000-0000-0000F5220000}"/>
    <cellStyle name="Normal 2 3 4 2 9 2" xfId="26009" xr:uid="{54D23EEA-C2BC-4EEF-A848-442ABD70E7E4}"/>
    <cellStyle name="Normal 2 3 4 3" xfId="3584" xr:uid="{00000000-0005-0000-0000-0000F6220000}"/>
    <cellStyle name="Normal 2 3 4 3 10" xfId="14653" xr:uid="{00000000-0005-0000-0000-0000F7220000}"/>
    <cellStyle name="Normal 2 3 4 3 10 2" xfId="28076" xr:uid="{AC7FFF9C-4F44-4C40-AC85-7CA6BCE2BC74}"/>
    <cellStyle name="Normal 2 3 4 3 11" xfId="15683" xr:uid="{00000000-0005-0000-0000-0000F8220000}"/>
    <cellStyle name="Normal 2 3 4 3 11 2" xfId="29106" xr:uid="{F0E05927-0844-4F7F-9104-E8D1C702B39F}"/>
    <cellStyle name="Normal 2 3 4 3 12" xfId="16738" xr:uid="{00000000-0005-0000-0000-0000F9220000}"/>
    <cellStyle name="Normal 2 3 4 3 12 2" xfId="30161" xr:uid="{EC9A47BE-FBAB-4713-947C-C6A561E08522}"/>
    <cellStyle name="Normal 2 3 4 3 13" xfId="17516" xr:uid="{90BA6860-6F65-4280-A3D0-70604BFBF5B5}"/>
    <cellStyle name="Normal 2 3 4 3 2" xfId="4747" xr:uid="{00000000-0005-0000-0000-0000FA220000}"/>
    <cellStyle name="Normal 2 3 4 3 2 10" xfId="16739" xr:uid="{00000000-0005-0000-0000-0000FB220000}"/>
    <cellStyle name="Normal 2 3 4 3 2 10 2" xfId="30162" xr:uid="{11E68D62-078B-4BE1-B3EF-DA5706472807}"/>
    <cellStyle name="Normal 2 3 4 3 2 11" xfId="18171" xr:uid="{65E0F8DC-5494-4040-BF87-E07A372D2471}"/>
    <cellStyle name="Normal 2 3 4 3 2 2" xfId="5401" xr:uid="{00000000-0005-0000-0000-0000FC220000}"/>
    <cellStyle name="Normal 2 3 4 3 2 2 2" xfId="9511" xr:uid="{00000000-0005-0000-0000-0000FD220000}"/>
    <cellStyle name="Normal 2 3 4 3 2 2 2 2" xfId="22934" xr:uid="{7975BF58-01F5-4E2C-B011-FDBC2BB83142}"/>
    <cellStyle name="Normal 2 3 4 3 2 2 3" xfId="18824" xr:uid="{B7E64023-6C02-4800-A65A-CBFB0A6D2B3C}"/>
    <cellStyle name="Normal 2 3 4 3 2 3" xfId="6423" xr:uid="{00000000-0005-0000-0000-0000FE220000}"/>
    <cellStyle name="Normal 2 3 4 3 2 3 2" xfId="10533" xr:uid="{00000000-0005-0000-0000-0000FF220000}"/>
    <cellStyle name="Normal 2 3 4 3 2 3 2 2" xfId="23956" xr:uid="{8966F212-D6A2-4CF8-A4B9-1668113F8EF8}"/>
    <cellStyle name="Normal 2 3 4 3 2 3 3" xfId="19846" xr:uid="{1BF344B2-425A-4511-96AE-76DDB1945CB9}"/>
    <cellStyle name="Normal 2 3 4 3 2 4" xfId="7452" xr:uid="{00000000-0005-0000-0000-000000230000}"/>
    <cellStyle name="Normal 2 3 4 3 2 4 2" xfId="11562" xr:uid="{00000000-0005-0000-0000-000001230000}"/>
    <cellStyle name="Normal 2 3 4 3 2 4 2 2" xfId="24985" xr:uid="{CD3F53A8-07CB-4E8B-87AE-9D7CF01F6915}"/>
    <cellStyle name="Normal 2 3 4 3 2 4 3" xfId="20875" xr:uid="{009F9973-C82F-4FB9-A85E-695C6642134E}"/>
    <cellStyle name="Normal 2 3 4 3 2 5" xfId="8858" xr:uid="{00000000-0005-0000-0000-000002230000}"/>
    <cellStyle name="Normal 2 3 4 3 2 5 2" xfId="22281" xr:uid="{C9FB2B2C-7DDC-40DF-BFD0-5CCA0A99A60B}"/>
    <cellStyle name="Normal 2 3 4 3 2 6" xfId="12593" xr:uid="{00000000-0005-0000-0000-000003230000}"/>
    <cellStyle name="Normal 2 3 4 3 2 6 2" xfId="26016" xr:uid="{3540779A-0D1F-4CDE-8043-2AD757B1FA1E}"/>
    <cellStyle name="Normal 2 3 4 3 2 7" xfId="13622" xr:uid="{00000000-0005-0000-0000-000004230000}"/>
    <cellStyle name="Normal 2 3 4 3 2 7 2" xfId="27045" xr:uid="{52C287E3-C50D-4FB9-95FA-3231DB88283C}"/>
    <cellStyle name="Normal 2 3 4 3 2 8" xfId="14654" xr:uid="{00000000-0005-0000-0000-000005230000}"/>
    <cellStyle name="Normal 2 3 4 3 2 8 2" xfId="28077" xr:uid="{08EAE0EF-72BD-4030-B66E-59D65D125DF1}"/>
    <cellStyle name="Normal 2 3 4 3 2 9" xfId="15684" xr:uid="{00000000-0005-0000-0000-000006230000}"/>
    <cellStyle name="Normal 2 3 4 3 2 9 2" xfId="29107" xr:uid="{E45A4409-3B4A-4437-8357-E50588612165}"/>
    <cellStyle name="Normal 2 3 4 3 3" xfId="4398" xr:uid="{00000000-0005-0000-0000-000007230000}"/>
    <cellStyle name="Normal 2 3 4 3 3 10" xfId="16740" xr:uid="{00000000-0005-0000-0000-000008230000}"/>
    <cellStyle name="Normal 2 3 4 3 3 10 2" xfId="30163" xr:uid="{1B0B51DD-18A3-45EB-AD77-055336AD3368}"/>
    <cellStyle name="Normal 2 3 4 3 3 11" xfId="17830" xr:uid="{FF3294F4-94FA-4A64-8EE1-AD3E99B50B03}"/>
    <cellStyle name="Normal 2 3 4 3 3 2" xfId="5402" xr:uid="{00000000-0005-0000-0000-000009230000}"/>
    <cellStyle name="Normal 2 3 4 3 3 2 2" xfId="9512" xr:uid="{00000000-0005-0000-0000-00000A230000}"/>
    <cellStyle name="Normal 2 3 4 3 3 2 2 2" xfId="22935" xr:uid="{C13756F8-C453-4603-ADA6-7CCF1DFF4B75}"/>
    <cellStyle name="Normal 2 3 4 3 3 2 3" xfId="18825" xr:uid="{6DB99DB8-B98F-4DEA-A506-CF6EAFD8D6E1}"/>
    <cellStyle name="Normal 2 3 4 3 3 3" xfId="6424" xr:uid="{00000000-0005-0000-0000-00000B230000}"/>
    <cellStyle name="Normal 2 3 4 3 3 3 2" xfId="10534" xr:uid="{00000000-0005-0000-0000-00000C230000}"/>
    <cellStyle name="Normal 2 3 4 3 3 3 2 2" xfId="23957" xr:uid="{5407FC5B-1C33-4245-86D9-CD0D7D59CD38}"/>
    <cellStyle name="Normal 2 3 4 3 3 3 3" xfId="19847" xr:uid="{8B47DB03-17AD-4BC5-96DF-6179B6FCBC54}"/>
    <cellStyle name="Normal 2 3 4 3 3 4" xfId="7453" xr:uid="{00000000-0005-0000-0000-00000D230000}"/>
    <cellStyle name="Normal 2 3 4 3 3 4 2" xfId="11563" xr:uid="{00000000-0005-0000-0000-00000E230000}"/>
    <cellStyle name="Normal 2 3 4 3 3 4 2 2" xfId="24986" xr:uid="{B2E9F875-190D-4FF0-B3F0-F70FADE9080B}"/>
    <cellStyle name="Normal 2 3 4 3 3 4 3" xfId="20876" xr:uid="{B12BC56C-4A0B-49CE-91C6-390E5A817D43}"/>
    <cellStyle name="Normal 2 3 4 3 3 5" xfId="8517" xr:uid="{00000000-0005-0000-0000-00000F230000}"/>
    <cellStyle name="Normal 2 3 4 3 3 5 2" xfId="21940" xr:uid="{565A8BDB-A028-4C77-B458-0CA020FB1B22}"/>
    <cellStyle name="Normal 2 3 4 3 3 6" xfId="12594" xr:uid="{00000000-0005-0000-0000-000010230000}"/>
    <cellStyle name="Normal 2 3 4 3 3 6 2" xfId="26017" xr:uid="{6FB77F2F-834B-465B-B017-E85B7127DEED}"/>
    <cellStyle name="Normal 2 3 4 3 3 7" xfId="13623" xr:uid="{00000000-0005-0000-0000-000011230000}"/>
    <cellStyle name="Normal 2 3 4 3 3 7 2" xfId="27046" xr:uid="{70F417C9-CCD5-4203-8C41-51E82FAACBD6}"/>
    <cellStyle name="Normal 2 3 4 3 3 8" xfId="14655" xr:uid="{00000000-0005-0000-0000-000012230000}"/>
    <cellStyle name="Normal 2 3 4 3 3 8 2" xfId="28078" xr:uid="{C15593A5-CC90-45C0-84F8-A1E638B2C9CE}"/>
    <cellStyle name="Normal 2 3 4 3 3 9" xfId="15685" xr:uid="{00000000-0005-0000-0000-000013230000}"/>
    <cellStyle name="Normal 2 3 4 3 3 9 2" xfId="29108" xr:uid="{7867BD47-BE45-41F2-BDA3-8FDF8DE62344}"/>
    <cellStyle name="Normal 2 3 4 3 4" xfId="5400" xr:uid="{00000000-0005-0000-0000-000014230000}"/>
    <cellStyle name="Normal 2 3 4 3 4 2" xfId="9510" xr:uid="{00000000-0005-0000-0000-000015230000}"/>
    <cellStyle name="Normal 2 3 4 3 4 2 2" xfId="22933" xr:uid="{4D357833-4131-45CC-9AEA-05B615600549}"/>
    <cellStyle name="Normal 2 3 4 3 4 3" xfId="18823" xr:uid="{544BEB6D-5BA8-4CD6-BBD6-895B20DFB067}"/>
    <cellStyle name="Normal 2 3 4 3 5" xfId="6422" xr:uid="{00000000-0005-0000-0000-000016230000}"/>
    <cellStyle name="Normal 2 3 4 3 5 2" xfId="10532" xr:uid="{00000000-0005-0000-0000-000017230000}"/>
    <cellStyle name="Normal 2 3 4 3 5 2 2" xfId="23955" xr:uid="{8D1B165E-9FDE-4C91-B6F1-0A1298557E77}"/>
    <cellStyle name="Normal 2 3 4 3 5 3" xfId="19845" xr:uid="{5A7B1057-E682-408D-8897-EE3DEF0B83FC}"/>
    <cellStyle name="Normal 2 3 4 3 6" xfId="7451" xr:uid="{00000000-0005-0000-0000-000018230000}"/>
    <cellStyle name="Normal 2 3 4 3 6 2" xfId="11561" xr:uid="{00000000-0005-0000-0000-000019230000}"/>
    <cellStyle name="Normal 2 3 4 3 6 2 2" xfId="24984" xr:uid="{6FE9031D-885E-4DC6-82F2-796DEE580485}"/>
    <cellStyle name="Normal 2 3 4 3 6 3" xfId="20874" xr:uid="{31D8687B-0EBA-463A-823C-E54AE703234A}"/>
    <cellStyle name="Normal 2 3 4 3 7" xfId="8203" xr:uid="{00000000-0005-0000-0000-00001A230000}"/>
    <cellStyle name="Normal 2 3 4 3 7 2" xfId="21626" xr:uid="{298EAC81-12B2-4B9F-83C3-2D385CC9B038}"/>
    <cellStyle name="Normal 2 3 4 3 8" xfId="12592" xr:uid="{00000000-0005-0000-0000-00001B230000}"/>
    <cellStyle name="Normal 2 3 4 3 8 2" xfId="26015" xr:uid="{00AC835C-517F-4BD0-BE01-EEDC9632B4A1}"/>
    <cellStyle name="Normal 2 3 4 3 9" xfId="13621" xr:uid="{00000000-0005-0000-0000-00001C230000}"/>
    <cellStyle name="Normal 2 3 4 3 9 2" xfId="27044" xr:uid="{82ACD75A-52CB-4A54-A4EF-EFF8A8265225}"/>
    <cellStyle name="Normal 2 3 4 4" xfId="3582" xr:uid="{00000000-0005-0000-0000-00001D230000}"/>
    <cellStyle name="Normal 2 3 4 4 10" xfId="14656" xr:uid="{00000000-0005-0000-0000-00001E230000}"/>
    <cellStyle name="Normal 2 3 4 4 10 2" xfId="28079" xr:uid="{B2B9468E-C3CC-445F-AFAE-B4610AC3E6ED}"/>
    <cellStyle name="Normal 2 3 4 4 11" xfId="15686" xr:uid="{00000000-0005-0000-0000-00001F230000}"/>
    <cellStyle name="Normal 2 3 4 4 11 2" xfId="29109" xr:uid="{81118D53-AD6A-4C83-8327-BC1FBECC4681}"/>
    <cellStyle name="Normal 2 3 4 4 12" xfId="16741" xr:uid="{00000000-0005-0000-0000-000020230000}"/>
    <cellStyle name="Normal 2 3 4 4 12 2" xfId="30164" xr:uid="{3DB40D79-83B2-41F5-92E3-1CBBC94BB077}"/>
    <cellStyle name="Normal 2 3 4 4 13" xfId="17514" xr:uid="{AE426F09-E4C2-415E-8D13-8324DAF013DA}"/>
    <cellStyle name="Normal 2 3 4 4 2" xfId="4748" xr:uid="{00000000-0005-0000-0000-000021230000}"/>
    <cellStyle name="Normal 2 3 4 4 2 10" xfId="16742" xr:uid="{00000000-0005-0000-0000-000022230000}"/>
    <cellStyle name="Normal 2 3 4 4 2 10 2" xfId="30165" xr:uid="{68E31828-73E1-45BB-8146-1AE861B88906}"/>
    <cellStyle name="Normal 2 3 4 4 2 11" xfId="18172" xr:uid="{C850189A-E5F4-44FD-BC4B-2F34E684FA08}"/>
    <cellStyle name="Normal 2 3 4 4 2 2" xfId="5404" xr:uid="{00000000-0005-0000-0000-000023230000}"/>
    <cellStyle name="Normal 2 3 4 4 2 2 2" xfId="9514" xr:uid="{00000000-0005-0000-0000-000024230000}"/>
    <cellStyle name="Normal 2 3 4 4 2 2 2 2" xfId="22937" xr:uid="{87D4C798-DF16-4EC3-8D24-44EE2D323440}"/>
    <cellStyle name="Normal 2 3 4 4 2 2 3" xfId="18827" xr:uid="{8853F46A-AAF5-4A62-9D47-02E62C99DE0C}"/>
    <cellStyle name="Normal 2 3 4 4 2 3" xfId="6426" xr:uid="{00000000-0005-0000-0000-000025230000}"/>
    <cellStyle name="Normal 2 3 4 4 2 3 2" xfId="10536" xr:uid="{00000000-0005-0000-0000-000026230000}"/>
    <cellStyle name="Normal 2 3 4 4 2 3 2 2" xfId="23959" xr:uid="{DC5F6BAC-72B6-4075-B38D-096FFA74BA8D}"/>
    <cellStyle name="Normal 2 3 4 4 2 3 3" xfId="19849" xr:uid="{07099A39-262E-4CD3-8B9F-6B0AE5D8DEF3}"/>
    <cellStyle name="Normal 2 3 4 4 2 4" xfId="7455" xr:uid="{00000000-0005-0000-0000-000027230000}"/>
    <cellStyle name="Normal 2 3 4 4 2 4 2" xfId="11565" xr:uid="{00000000-0005-0000-0000-000028230000}"/>
    <cellStyle name="Normal 2 3 4 4 2 4 2 2" xfId="24988" xr:uid="{3ABCFEBA-6EAB-4AA8-A8F8-FB51DDEB22E8}"/>
    <cellStyle name="Normal 2 3 4 4 2 4 3" xfId="20878" xr:uid="{F9988897-715E-45F5-B28D-B9A44BA6CC45}"/>
    <cellStyle name="Normal 2 3 4 4 2 5" xfId="8859" xr:uid="{00000000-0005-0000-0000-000029230000}"/>
    <cellStyle name="Normal 2 3 4 4 2 5 2" xfId="22282" xr:uid="{E96380A0-A7AE-4A32-90AD-091528DEA378}"/>
    <cellStyle name="Normal 2 3 4 4 2 6" xfId="12596" xr:uid="{00000000-0005-0000-0000-00002A230000}"/>
    <cellStyle name="Normal 2 3 4 4 2 6 2" xfId="26019" xr:uid="{61722646-8947-4995-B366-33945002CC1F}"/>
    <cellStyle name="Normal 2 3 4 4 2 7" xfId="13625" xr:uid="{00000000-0005-0000-0000-00002B230000}"/>
    <cellStyle name="Normal 2 3 4 4 2 7 2" xfId="27048" xr:uid="{F2088BB2-BFB0-401A-96E1-FB82A5B39BDA}"/>
    <cellStyle name="Normal 2 3 4 4 2 8" xfId="14657" xr:uid="{00000000-0005-0000-0000-00002C230000}"/>
    <cellStyle name="Normal 2 3 4 4 2 8 2" xfId="28080" xr:uid="{2A92731C-0D40-4EE7-ADF8-808A49A921C0}"/>
    <cellStyle name="Normal 2 3 4 4 2 9" xfId="15687" xr:uid="{00000000-0005-0000-0000-00002D230000}"/>
    <cellStyle name="Normal 2 3 4 4 2 9 2" xfId="29110" xr:uid="{56F25616-B098-426C-9691-8D6473F1CAD0}"/>
    <cellStyle name="Normal 2 3 4 4 3" xfId="4399" xr:uid="{00000000-0005-0000-0000-00002E230000}"/>
    <cellStyle name="Normal 2 3 4 4 3 10" xfId="16743" xr:uid="{00000000-0005-0000-0000-00002F230000}"/>
    <cellStyle name="Normal 2 3 4 4 3 10 2" xfId="30166" xr:uid="{2F49B9AC-6C40-4C4B-95C1-F64D6750CDF3}"/>
    <cellStyle name="Normal 2 3 4 4 3 11" xfId="17831" xr:uid="{A311C104-8447-4260-A1BD-931FF887B644}"/>
    <cellStyle name="Normal 2 3 4 4 3 2" xfId="5405" xr:uid="{00000000-0005-0000-0000-000030230000}"/>
    <cellStyle name="Normal 2 3 4 4 3 2 2" xfId="9515" xr:uid="{00000000-0005-0000-0000-000031230000}"/>
    <cellStyle name="Normal 2 3 4 4 3 2 2 2" xfId="22938" xr:uid="{7DCAFA74-1BFE-464C-ACEF-9969D64B45EB}"/>
    <cellStyle name="Normal 2 3 4 4 3 2 3" xfId="18828" xr:uid="{31333999-5D73-481E-9A7F-B456E10C689D}"/>
    <cellStyle name="Normal 2 3 4 4 3 3" xfId="6427" xr:uid="{00000000-0005-0000-0000-000032230000}"/>
    <cellStyle name="Normal 2 3 4 4 3 3 2" xfId="10537" xr:uid="{00000000-0005-0000-0000-000033230000}"/>
    <cellStyle name="Normal 2 3 4 4 3 3 2 2" xfId="23960" xr:uid="{B5FCBA7F-AFC9-4119-9515-7FEE3E027C31}"/>
    <cellStyle name="Normal 2 3 4 4 3 3 3" xfId="19850" xr:uid="{A8C85A19-7CC0-4089-A484-08DA4257998F}"/>
    <cellStyle name="Normal 2 3 4 4 3 4" xfId="7456" xr:uid="{00000000-0005-0000-0000-000034230000}"/>
    <cellStyle name="Normal 2 3 4 4 3 4 2" xfId="11566" xr:uid="{00000000-0005-0000-0000-000035230000}"/>
    <cellStyle name="Normal 2 3 4 4 3 4 2 2" xfId="24989" xr:uid="{ECD841A8-65D2-4F27-A3AA-8C20E4841702}"/>
    <cellStyle name="Normal 2 3 4 4 3 4 3" xfId="20879" xr:uid="{6794B51C-6D8F-4B46-8BB2-C0336D6C9A3F}"/>
    <cellStyle name="Normal 2 3 4 4 3 5" xfId="8518" xr:uid="{00000000-0005-0000-0000-000036230000}"/>
    <cellStyle name="Normal 2 3 4 4 3 5 2" xfId="21941" xr:uid="{E61E401C-AC55-411B-94C1-16CF3FDC7193}"/>
    <cellStyle name="Normal 2 3 4 4 3 6" xfId="12597" xr:uid="{00000000-0005-0000-0000-000037230000}"/>
    <cellStyle name="Normal 2 3 4 4 3 6 2" xfId="26020" xr:uid="{49D6E9E3-2859-40FC-97E8-E0FE87B7E267}"/>
    <cellStyle name="Normal 2 3 4 4 3 7" xfId="13626" xr:uid="{00000000-0005-0000-0000-000038230000}"/>
    <cellStyle name="Normal 2 3 4 4 3 7 2" xfId="27049" xr:uid="{54EFDD0B-FE60-46DE-BE1B-8B8B32129CD5}"/>
    <cellStyle name="Normal 2 3 4 4 3 8" xfId="14658" xr:uid="{00000000-0005-0000-0000-000039230000}"/>
    <cellStyle name="Normal 2 3 4 4 3 8 2" xfId="28081" xr:uid="{58FF15C8-826D-4592-9121-A0906E2AA804}"/>
    <cellStyle name="Normal 2 3 4 4 3 9" xfId="15688" xr:uid="{00000000-0005-0000-0000-00003A230000}"/>
    <cellStyle name="Normal 2 3 4 4 3 9 2" xfId="29111" xr:uid="{827C68F7-83DD-4174-B51A-415229BBCDF1}"/>
    <cellStyle name="Normal 2 3 4 4 4" xfId="5403" xr:uid="{00000000-0005-0000-0000-00003B230000}"/>
    <cellStyle name="Normal 2 3 4 4 4 2" xfId="9513" xr:uid="{00000000-0005-0000-0000-00003C230000}"/>
    <cellStyle name="Normal 2 3 4 4 4 2 2" xfId="22936" xr:uid="{B740080D-23DD-46DE-AE19-40CB6BE0758C}"/>
    <cellStyle name="Normal 2 3 4 4 4 3" xfId="18826" xr:uid="{192A2D0E-37DC-40D5-BA70-D0C6793940FA}"/>
    <cellStyle name="Normal 2 3 4 4 5" xfId="6425" xr:uid="{00000000-0005-0000-0000-00003D230000}"/>
    <cellStyle name="Normal 2 3 4 4 5 2" xfId="10535" xr:uid="{00000000-0005-0000-0000-00003E230000}"/>
    <cellStyle name="Normal 2 3 4 4 5 2 2" xfId="23958" xr:uid="{A94A4D8E-1C64-46CA-B81A-4315DAE1C72B}"/>
    <cellStyle name="Normal 2 3 4 4 5 3" xfId="19848" xr:uid="{D8AE77B9-694A-4F14-A982-E328BE0E50E2}"/>
    <cellStyle name="Normal 2 3 4 4 6" xfId="7454" xr:uid="{00000000-0005-0000-0000-00003F230000}"/>
    <cellStyle name="Normal 2 3 4 4 6 2" xfId="11564" xr:uid="{00000000-0005-0000-0000-000040230000}"/>
    <cellStyle name="Normal 2 3 4 4 6 2 2" xfId="24987" xr:uid="{E8ECE9A6-B326-41E3-9C51-AD0A439E467C}"/>
    <cellStyle name="Normal 2 3 4 4 6 3" xfId="20877" xr:uid="{EE7F8D05-B4DF-4C56-8C8C-A7F57FE55F1B}"/>
    <cellStyle name="Normal 2 3 4 4 7" xfId="8201" xr:uid="{00000000-0005-0000-0000-000041230000}"/>
    <cellStyle name="Normal 2 3 4 4 7 2" xfId="21624" xr:uid="{AE53E1AE-2899-4C12-AD5C-5C322B4A7299}"/>
    <cellStyle name="Normal 2 3 4 4 8" xfId="12595" xr:uid="{00000000-0005-0000-0000-000042230000}"/>
    <cellStyle name="Normal 2 3 4 4 8 2" xfId="26018" xr:uid="{86B63CD7-F9A9-4B85-8F77-4CA951B777CD}"/>
    <cellStyle name="Normal 2 3 4 4 9" xfId="13624" xr:uid="{00000000-0005-0000-0000-000043230000}"/>
    <cellStyle name="Normal 2 3 4 4 9 2" xfId="27047" xr:uid="{F5A5EC0B-450D-4E0D-A92A-AB75A81DB042}"/>
    <cellStyle name="Normal 2 3 4 5" xfId="4209" xr:uid="{00000000-0005-0000-0000-000044230000}"/>
    <cellStyle name="Normal 2 3 4 5 10" xfId="14659" xr:uid="{00000000-0005-0000-0000-000045230000}"/>
    <cellStyle name="Normal 2 3 4 5 10 2" xfId="28082" xr:uid="{AB795C28-361A-460B-9B43-8A0DC2BE8D5F}"/>
    <cellStyle name="Normal 2 3 4 5 11" xfId="15689" xr:uid="{00000000-0005-0000-0000-000046230000}"/>
    <cellStyle name="Normal 2 3 4 5 11 2" xfId="29112" xr:uid="{4A4A3B45-511F-4966-A676-6634FC01BB26}"/>
    <cellStyle name="Normal 2 3 4 5 12" xfId="16744" xr:uid="{00000000-0005-0000-0000-000047230000}"/>
    <cellStyle name="Normal 2 3 4 5 12 2" xfId="30167" xr:uid="{811071AB-7CD8-41FF-832D-4ED1608911C4}"/>
    <cellStyle name="Normal 2 3 4 5 13" xfId="17651" xr:uid="{4B0A6431-7E7C-486B-9C42-844BEB80838E}"/>
    <cellStyle name="Normal 2 3 4 5 2" xfId="4749" xr:uid="{00000000-0005-0000-0000-000048230000}"/>
    <cellStyle name="Normal 2 3 4 5 2 10" xfId="16745" xr:uid="{00000000-0005-0000-0000-000049230000}"/>
    <cellStyle name="Normal 2 3 4 5 2 10 2" xfId="30168" xr:uid="{DBFADC79-1616-4781-ADBE-99C31391C212}"/>
    <cellStyle name="Normal 2 3 4 5 2 11" xfId="18173" xr:uid="{80868F39-BA38-4638-B0BB-0A19588B5413}"/>
    <cellStyle name="Normal 2 3 4 5 2 2" xfId="5407" xr:uid="{00000000-0005-0000-0000-00004A230000}"/>
    <cellStyle name="Normal 2 3 4 5 2 2 2" xfId="9517" xr:uid="{00000000-0005-0000-0000-00004B230000}"/>
    <cellStyle name="Normal 2 3 4 5 2 2 2 2" xfId="22940" xr:uid="{E6B86189-E7F6-4C76-A722-40D3E6EFAB6F}"/>
    <cellStyle name="Normal 2 3 4 5 2 2 3" xfId="18830" xr:uid="{FDA97D6D-FBC1-41DE-AC0E-8CC34C00DB04}"/>
    <cellStyle name="Normal 2 3 4 5 2 3" xfId="6429" xr:uid="{00000000-0005-0000-0000-00004C230000}"/>
    <cellStyle name="Normal 2 3 4 5 2 3 2" xfId="10539" xr:uid="{00000000-0005-0000-0000-00004D230000}"/>
    <cellStyle name="Normal 2 3 4 5 2 3 2 2" xfId="23962" xr:uid="{D45801EB-F0D2-4F76-A9EE-910B35501B81}"/>
    <cellStyle name="Normal 2 3 4 5 2 3 3" xfId="19852" xr:uid="{88300D3A-873E-4B10-A650-E1F216CC3AB4}"/>
    <cellStyle name="Normal 2 3 4 5 2 4" xfId="7458" xr:uid="{00000000-0005-0000-0000-00004E230000}"/>
    <cellStyle name="Normal 2 3 4 5 2 4 2" xfId="11568" xr:uid="{00000000-0005-0000-0000-00004F230000}"/>
    <cellStyle name="Normal 2 3 4 5 2 4 2 2" xfId="24991" xr:uid="{C84A6FBB-BAAF-4247-91D0-AAADA6669ED3}"/>
    <cellStyle name="Normal 2 3 4 5 2 4 3" xfId="20881" xr:uid="{4044F0A2-CB91-43CE-B507-5D4215C129EB}"/>
    <cellStyle name="Normal 2 3 4 5 2 5" xfId="8860" xr:uid="{00000000-0005-0000-0000-000050230000}"/>
    <cellStyle name="Normal 2 3 4 5 2 5 2" xfId="22283" xr:uid="{C6A31C6C-7B75-4BD3-A73F-9FB05BF56021}"/>
    <cellStyle name="Normal 2 3 4 5 2 6" xfId="12599" xr:uid="{00000000-0005-0000-0000-000051230000}"/>
    <cellStyle name="Normal 2 3 4 5 2 6 2" xfId="26022" xr:uid="{892858A4-5841-4A5C-BB2D-6D856186E466}"/>
    <cellStyle name="Normal 2 3 4 5 2 7" xfId="13628" xr:uid="{00000000-0005-0000-0000-000052230000}"/>
    <cellStyle name="Normal 2 3 4 5 2 7 2" xfId="27051" xr:uid="{F1F90832-C86B-4073-B6D7-DFB5C406ACA6}"/>
    <cellStyle name="Normal 2 3 4 5 2 8" xfId="14660" xr:uid="{00000000-0005-0000-0000-000053230000}"/>
    <cellStyle name="Normal 2 3 4 5 2 8 2" xfId="28083" xr:uid="{268E5447-9FD4-4E1E-BE94-FBC36E9DB1B6}"/>
    <cellStyle name="Normal 2 3 4 5 2 9" xfId="15690" xr:uid="{00000000-0005-0000-0000-000054230000}"/>
    <cellStyle name="Normal 2 3 4 5 2 9 2" xfId="29113" xr:uid="{3C94E1C2-5121-4249-9839-6C1BE37CC3D8}"/>
    <cellStyle name="Normal 2 3 4 5 3" xfId="4400" xr:uid="{00000000-0005-0000-0000-000055230000}"/>
    <cellStyle name="Normal 2 3 4 5 3 10" xfId="16746" xr:uid="{00000000-0005-0000-0000-000056230000}"/>
    <cellStyle name="Normal 2 3 4 5 3 10 2" xfId="30169" xr:uid="{F926F039-2F2F-43C3-BB6B-EA2E837DC4E5}"/>
    <cellStyle name="Normal 2 3 4 5 3 11" xfId="17832" xr:uid="{1FEC235F-5884-4BEE-917A-681024B34196}"/>
    <cellStyle name="Normal 2 3 4 5 3 2" xfId="5408" xr:uid="{00000000-0005-0000-0000-000057230000}"/>
    <cellStyle name="Normal 2 3 4 5 3 2 2" xfId="9518" xr:uid="{00000000-0005-0000-0000-000058230000}"/>
    <cellStyle name="Normal 2 3 4 5 3 2 2 2" xfId="22941" xr:uid="{9705D345-4E02-4653-9DB6-1C9418D885AD}"/>
    <cellStyle name="Normal 2 3 4 5 3 2 3" xfId="18831" xr:uid="{AA870173-B099-4E16-B9B4-343EC3175617}"/>
    <cellStyle name="Normal 2 3 4 5 3 3" xfId="6430" xr:uid="{00000000-0005-0000-0000-000059230000}"/>
    <cellStyle name="Normal 2 3 4 5 3 3 2" xfId="10540" xr:uid="{00000000-0005-0000-0000-00005A230000}"/>
    <cellStyle name="Normal 2 3 4 5 3 3 2 2" xfId="23963" xr:uid="{D1B31B5D-6793-47CB-B4E2-1D0A0AA0E48F}"/>
    <cellStyle name="Normal 2 3 4 5 3 3 3" xfId="19853" xr:uid="{445DDC2C-DB08-4EB4-A2EF-13E229D4BA8D}"/>
    <cellStyle name="Normal 2 3 4 5 3 4" xfId="7459" xr:uid="{00000000-0005-0000-0000-00005B230000}"/>
    <cellStyle name="Normal 2 3 4 5 3 4 2" xfId="11569" xr:uid="{00000000-0005-0000-0000-00005C230000}"/>
    <cellStyle name="Normal 2 3 4 5 3 4 2 2" xfId="24992" xr:uid="{65CECC12-F492-48A8-8737-FB75F8561448}"/>
    <cellStyle name="Normal 2 3 4 5 3 4 3" xfId="20882" xr:uid="{3FA859D2-B037-4846-9DE5-B5ED1F414148}"/>
    <cellStyle name="Normal 2 3 4 5 3 5" xfId="8519" xr:uid="{00000000-0005-0000-0000-00005D230000}"/>
    <cellStyle name="Normal 2 3 4 5 3 5 2" xfId="21942" xr:uid="{E387A972-2F26-4789-9986-05C61170E4BF}"/>
    <cellStyle name="Normal 2 3 4 5 3 6" xfId="12600" xr:uid="{00000000-0005-0000-0000-00005E230000}"/>
    <cellStyle name="Normal 2 3 4 5 3 6 2" xfId="26023" xr:uid="{D8AD4F9F-C70D-4072-8C81-1A5719604EC2}"/>
    <cellStyle name="Normal 2 3 4 5 3 7" xfId="13629" xr:uid="{00000000-0005-0000-0000-00005F230000}"/>
    <cellStyle name="Normal 2 3 4 5 3 7 2" xfId="27052" xr:uid="{73B50B86-D668-48A3-819A-8BDC5EFB61F2}"/>
    <cellStyle name="Normal 2 3 4 5 3 8" xfId="14661" xr:uid="{00000000-0005-0000-0000-000060230000}"/>
    <cellStyle name="Normal 2 3 4 5 3 8 2" xfId="28084" xr:uid="{0B4EB2FE-1007-4BD8-A299-A151BA314670}"/>
    <cellStyle name="Normal 2 3 4 5 3 9" xfId="15691" xr:uid="{00000000-0005-0000-0000-000061230000}"/>
    <cellStyle name="Normal 2 3 4 5 3 9 2" xfId="29114" xr:uid="{6DFAB91E-C872-46DB-A57B-751D5AAD7804}"/>
    <cellStyle name="Normal 2 3 4 5 4" xfId="5406" xr:uid="{00000000-0005-0000-0000-000062230000}"/>
    <cellStyle name="Normal 2 3 4 5 4 2" xfId="9516" xr:uid="{00000000-0005-0000-0000-000063230000}"/>
    <cellStyle name="Normal 2 3 4 5 4 2 2" xfId="22939" xr:uid="{987FE08A-445B-4B5A-A1CD-BE9162317914}"/>
    <cellStyle name="Normal 2 3 4 5 4 3" xfId="18829" xr:uid="{78FFC113-D4CA-4B84-8F28-DBB2DD224BFF}"/>
    <cellStyle name="Normal 2 3 4 5 5" xfId="6428" xr:uid="{00000000-0005-0000-0000-000064230000}"/>
    <cellStyle name="Normal 2 3 4 5 5 2" xfId="10538" xr:uid="{00000000-0005-0000-0000-000065230000}"/>
    <cellStyle name="Normal 2 3 4 5 5 2 2" xfId="23961" xr:uid="{C449E426-B9E3-4F97-80A5-06F6EB487E3D}"/>
    <cellStyle name="Normal 2 3 4 5 5 3" xfId="19851" xr:uid="{31FD2978-31BD-4E8D-89D2-CB5CF288EA18}"/>
    <cellStyle name="Normal 2 3 4 5 6" xfId="7457" xr:uid="{00000000-0005-0000-0000-000066230000}"/>
    <cellStyle name="Normal 2 3 4 5 6 2" xfId="11567" xr:uid="{00000000-0005-0000-0000-000067230000}"/>
    <cellStyle name="Normal 2 3 4 5 6 2 2" xfId="24990" xr:uid="{9CB49FF2-FD09-4D1B-B1DA-6AEEECDB86DE}"/>
    <cellStyle name="Normal 2 3 4 5 6 3" xfId="20880" xr:uid="{B6A4EF8D-9F7B-4B08-9264-088F91542565}"/>
    <cellStyle name="Normal 2 3 4 5 7" xfId="8338" xr:uid="{00000000-0005-0000-0000-000068230000}"/>
    <cellStyle name="Normal 2 3 4 5 7 2" xfId="21761" xr:uid="{227935E2-F49D-4C97-ACB1-E27194CDDC49}"/>
    <cellStyle name="Normal 2 3 4 5 8" xfId="12598" xr:uid="{00000000-0005-0000-0000-000069230000}"/>
    <cellStyle name="Normal 2 3 4 5 8 2" xfId="26021" xr:uid="{B7EB7208-B571-43B9-9944-C181BE33E472}"/>
    <cellStyle name="Normal 2 3 4 5 9" xfId="13627" xr:uid="{00000000-0005-0000-0000-00006A230000}"/>
    <cellStyle name="Normal 2 3 4 5 9 2" xfId="27050" xr:uid="{07374243-0784-4430-8984-F247D07926B3}"/>
    <cellStyle name="Normal 2 3 4 6" xfId="4744" xr:uid="{00000000-0005-0000-0000-00006B230000}"/>
    <cellStyle name="Normal 2 3 4 6 10" xfId="16747" xr:uid="{00000000-0005-0000-0000-00006C230000}"/>
    <cellStyle name="Normal 2 3 4 6 10 2" xfId="30170" xr:uid="{337B4AE6-86B6-48F8-AA34-D958BE24BEF7}"/>
    <cellStyle name="Normal 2 3 4 6 11" xfId="18168" xr:uid="{9B4F439F-0F6B-40E7-8986-02362A081248}"/>
    <cellStyle name="Normal 2 3 4 6 2" xfId="5409" xr:uid="{00000000-0005-0000-0000-00006D230000}"/>
    <cellStyle name="Normal 2 3 4 6 2 2" xfId="9519" xr:uid="{00000000-0005-0000-0000-00006E230000}"/>
    <cellStyle name="Normal 2 3 4 6 2 2 2" xfId="22942" xr:uid="{E5C1B4A2-6374-4CA5-9C78-0E734024B92D}"/>
    <cellStyle name="Normal 2 3 4 6 2 3" xfId="18832" xr:uid="{DE2D88FB-4004-4B83-BB60-FC45CC37A281}"/>
    <cellStyle name="Normal 2 3 4 6 3" xfId="6431" xr:uid="{00000000-0005-0000-0000-00006F230000}"/>
    <cellStyle name="Normal 2 3 4 6 3 2" xfId="10541" xr:uid="{00000000-0005-0000-0000-000070230000}"/>
    <cellStyle name="Normal 2 3 4 6 3 2 2" xfId="23964" xr:uid="{4E957C7F-9E82-403A-A9A2-180292658C1F}"/>
    <cellStyle name="Normal 2 3 4 6 3 3" xfId="19854" xr:uid="{3B1942B9-6D22-463D-88E8-E30A160D5656}"/>
    <cellStyle name="Normal 2 3 4 6 4" xfId="7460" xr:uid="{00000000-0005-0000-0000-000071230000}"/>
    <cellStyle name="Normal 2 3 4 6 4 2" xfId="11570" xr:uid="{00000000-0005-0000-0000-000072230000}"/>
    <cellStyle name="Normal 2 3 4 6 4 2 2" xfId="24993" xr:uid="{DCACD3DC-5FB4-4111-B3A2-5C9779F3416F}"/>
    <cellStyle name="Normal 2 3 4 6 4 3" xfId="20883" xr:uid="{1A122721-38DF-46D5-A69A-32580969E448}"/>
    <cellStyle name="Normal 2 3 4 6 5" xfId="8855" xr:uid="{00000000-0005-0000-0000-000073230000}"/>
    <cellStyle name="Normal 2 3 4 6 5 2" xfId="22278" xr:uid="{B6755B49-D156-4F04-BE09-452CB5614524}"/>
    <cellStyle name="Normal 2 3 4 6 6" xfId="12601" xr:uid="{00000000-0005-0000-0000-000074230000}"/>
    <cellStyle name="Normal 2 3 4 6 6 2" xfId="26024" xr:uid="{0AC6E758-D9FA-4D2A-8532-00B80A130426}"/>
    <cellStyle name="Normal 2 3 4 6 7" xfId="13630" xr:uid="{00000000-0005-0000-0000-000075230000}"/>
    <cellStyle name="Normal 2 3 4 6 7 2" xfId="27053" xr:uid="{6B47D6E3-750D-4E81-852E-AF6EA0032C5E}"/>
    <cellStyle name="Normal 2 3 4 6 8" xfId="14662" xr:uid="{00000000-0005-0000-0000-000076230000}"/>
    <cellStyle name="Normal 2 3 4 6 8 2" xfId="28085" xr:uid="{59985B4D-1A5D-4F6C-AD47-C1E0115DE2E5}"/>
    <cellStyle name="Normal 2 3 4 6 9" xfId="15692" xr:uid="{00000000-0005-0000-0000-000077230000}"/>
    <cellStyle name="Normal 2 3 4 6 9 2" xfId="29115" xr:uid="{852EC4B0-3814-4B21-92E2-3C17758B74D6}"/>
    <cellStyle name="Normal 2 3 4 7" xfId="4395" xr:uid="{00000000-0005-0000-0000-000078230000}"/>
    <cellStyle name="Normal 2 3 4 7 10" xfId="16748" xr:uid="{00000000-0005-0000-0000-000079230000}"/>
    <cellStyle name="Normal 2 3 4 7 10 2" xfId="30171" xr:uid="{1EB47B4A-5359-4593-8663-F7761513F876}"/>
    <cellStyle name="Normal 2 3 4 7 11" xfId="17827" xr:uid="{D54C90EE-D311-4483-9E4A-31F75EAE7CD7}"/>
    <cellStyle name="Normal 2 3 4 7 2" xfId="5410" xr:uid="{00000000-0005-0000-0000-00007A230000}"/>
    <cellStyle name="Normal 2 3 4 7 2 2" xfId="9520" xr:uid="{00000000-0005-0000-0000-00007B230000}"/>
    <cellStyle name="Normal 2 3 4 7 2 2 2" xfId="22943" xr:uid="{36F1F172-CFBF-4581-B855-0DB02E463B06}"/>
    <cellStyle name="Normal 2 3 4 7 2 3" xfId="18833" xr:uid="{CCD4D9C4-9CAF-4C0E-A394-C156D7EC0A69}"/>
    <cellStyle name="Normal 2 3 4 7 3" xfId="6432" xr:uid="{00000000-0005-0000-0000-00007C230000}"/>
    <cellStyle name="Normal 2 3 4 7 3 2" xfId="10542" xr:uid="{00000000-0005-0000-0000-00007D230000}"/>
    <cellStyle name="Normal 2 3 4 7 3 2 2" xfId="23965" xr:uid="{B8863832-00DD-4BE7-BE11-F510C770391B}"/>
    <cellStyle name="Normal 2 3 4 7 3 3" xfId="19855" xr:uid="{87F8BE6C-24DE-4B36-80B8-DBEF051F534E}"/>
    <cellStyle name="Normal 2 3 4 7 4" xfId="7461" xr:uid="{00000000-0005-0000-0000-00007E230000}"/>
    <cellStyle name="Normal 2 3 4 7 4 2" xfId="11571" xr:uid="{00000000-0005-0000-0000-00007F230000}"/>
    <cellStyle name="Normal 2 3 4 7 4 2 2" xfId="24994" xr:uid="{D1E1D9E5-9DB4-4DB7-BA2D-D02F36BB5B26}"/>
    <cellStyle name="Normal 2 3 4 7 4 3" xfId="20884" xr:uid="{ED7A436B-FA43-4F86-B3DA-CF99118B9E5A}"/>
    <cellStyle name="Normal 2 3 4 7 5" xfId="8514" xr:uid="{00000000-0005-0000-0000-000080230000}"/>
    <cellStyle name="Normal 2 3 4 7 5 2" xfId="21937" xr:uid="{46623A5B-028C-4AEC-B0E8-4E844718659F}"/>
    <cellStyle name="Normal 2 3 4 7 6" xfId="12602" xr:uid="{00000000-0005-0000-0000-000081230000}"/>
    <cellStyle name="Normal 2 3 4 7 6 2" xfId="26025" xr:uid="{97FD1B0E-F59A-44F8-80CA-2936CE710E64}"/>
    <cellStyle name="Normal 2 3 4 7 7" xfId="13631" xr:uid="{00000000-0005-0000-0000-000082230000}"/>
    <cellStyle name="Normal 2 3 4 7 7 2" xfId="27054" xr:uid="{30C890CB-FEDB-43B8-9430-7002BE0C45DC}"/>
    <cellStyle name="Normal 2 3 4 7 8" xfId="14663" xr:uid="{00000000-0005-0000-0000-000083230000}"/>
    <cellStyle name="Normal 2 3 4 7 8 2" xfId="28086" xr:uid="{F1FF0F63-8B5A-48E3-A9C6-54AD7A4255E2}"/>
    <cellStyle name="Normal 2 3 4 7 9" xfId="15693" xr:uid="{00000000-0005-0000-0000-000084230000}"/>
    <cellStyle name="Normal 2 3 4 7 9 2" xfId="29116" xr:uid="{4ABA19AA-1624-48FF-89DB-C47E481AD0E2}"/>
    <cellStyle name="Normal 2 3 4 8" xfId="5393" xr:uid="{00000000-0005-0000-0000-000085230000}"/>
    <cellStyle name="Normal 2 3 4 8 2" xfId="9503" xr:uid="{00000000-0005-0000-0000-000086230000}"/>
    <cellStyle name="Normal 2 3 4 8 2 2" xfId="22926" xr:uid="{E6BFC406-1D7A-421B-8039-17BBE1E05E17}"/>
    <cellStyle name="Normal 2 3 4 8 3" xfId="18816" xr:uid="{5850D039-8F97-4EC0-999A-426EA81976CB}"/>
    <cellStyle name="Normal 2 3 4 9" xfId="6415" xr:uid="{00000000-0005-0000-0000-000087230000}"/>
    <cellStyle name="Normal 2 3 4 9 2" xfId="10525" xr:uid="{00000000-0005-0000-0000-000088230000}"/>
    <cellStyle name="Normal 2 3 4 9 2 2" xfId="23948" xr:uid="{A77769F6-CB42-474E-85BB-CBF8B41828EF}"/>
    <cellStyle name="Normal 2 3 4 9 3" xfId="19838" xr:uid="{762123BF-BB57-4555-B0CD-704A5FE53A62}"/>
    <cellStyle name="Normal 2 3 5" xfId="1936" xr:uid="{00000000-0005-0000-0000-000089230000}"/>
    <cellStyle name="Normal 2 3 5 10" xfId="7462" xr:uid="{00000000-0005-0000-0000-00008A230000}"/>
    <cellStyle name="Normal 2 3 5 10 2" xfId="11572" xr:uid="{00000000-0005-0000-0000-00008B230000}"/>
    <cellStyle name="Normal 2 3 5 10 2 2" xfId="24995" xr:uid="{372E2C54-02C6-443A-9DF9-906E59FCBD92}"/>
    <cellStyle name="Normal 2 3 5 10 3" xfId="20885" xr:uid="{7DF299E2-D08E-4981-89C8-8EAB3E8D11B6}"/>
    <cellStyle name="Normal 2 3 5 11" xfId="8041" xr:uid="{00000000-0005-0000-0000-00008C230000}"/>
    <cellStyle name="Normal 2 3 5 11 2" xfId="21464" xr:uid="{B1897CE8-C575-44A4-BF2B-C413735676C6}"/>
    <cellStyle name="Normal 2 3 5 12" xfId="12603" xr:uid="{00000000-0005-0000-0000-00008D230000}"/>
    <cellStyle name="Normal 2 3 5 12 2" xfId="26026" xr:uid="{BC09477E-E745-440D-85AB-EC9234D26095}"/>
    <cellStyle name="Normal 2 3 5 13" xfId="13632" xr:uid="{00000000-0005-0000-0000-00008E230000}"/>
    <cellStyle name="Normal 2 3 5 13 2" xfId="27055" xr:uid="{C7D5054B-3836-4C0F-A5B8-D9C409D1A7DA}"/>
    <cellStyle name="Normal 2 3 5 14" xfId="14664" xr:uid="{00000000-0005-0000-0000-00008F230000}"/>
    <cellStyle name="Normal 2 3 5 14 2" xfId="28087" xr:uid="{E76B7ECB-11B5-419B-BA4F-AF9E564CADE9}"/>
    <cellStyle name="Normal 2 3 5 15" xfId="15694" xr:uid="{00000000-0005-0000-0000-000090230000}"/>
    <cellStyle name="Normal 2 3 5 15 2" xfId="29117" xr:uid="{1B47F5D3-E07D-463C-95EA-E9A7C38A3E3B}"/>
    <cellStyle name="Normal 2 3 5 16" xfId="16749" xr:uid="{00000000-0005-0000-0000-000091230000}"/>
    <cellStyle name="Normal 2 3 5 16 2" xfId="30172" xr:uid="{D0D9388D-362C-4075-AAA2-CF9EEC9A2F7D}"/>
    <cellStyle name="Normal 2 3 5 17" xfId="17337" xr:uid="{5D7717C4-1744-40DD-91BD-3B399290EF88}"/>
    <cellStyle name="Normal 2 3 5 2" xfId="2981" xr:uid="{00000000-0005-0000-0000-000092230000}"/>
    <cellStyle name="Normal 2 3 5 2 10" xfId="13633" xr:uid="{00000000-0005-0000-0000-000093230000}"/>
    <cellStyle name="Normal 2 3 5 2 10 2" xfId="27056" xr:uid="{9CE953B5-60DF-47C9-98D8-AE6602AD3DA1}"/>
    <cellStyle name="Normal 2 3 5 2 11" xfId="14665" xr:uid="{00000000-0005-0000-0000-000094230000}"/>
    <cellStyle name="Normal 2 3 5 2 11 2" xfId="28088" xr:uid="{932CC759-774F-4033-94CC-72BE095FD439}"/>
    <cellStyle name="Normal 2 3 5 2 12" xfId="15695" xr:uid="{00000000-0005-0000-0000-000095230000}"/>
    <cellStyle name="Normal 2 3 5 2 12 2" xfId="29118" xr:uid="{4EEAFF3E-FBF8-4FEA-86C2-55BB9FC94C46}"/>
    <cellStyle name="Normal 2 3 5 2 13" xfId="16750" xr:uid="{00000000-0005-0000-0000-000096230000}"/>
    <cellStyle name="Normal 2 3 5 2 13 2" xfId="30173" xr:uid="{7080D426-FFB0-4D63-92A7-C1DCB39E031D}"/>
    <cellStyle name="Normal 2 3 5 2 14" xfId="17386" xr:uid="{048AB2FB-2721-47D9-A432-185D9AF2E444}"/>
    <cellStyle name="Normal 2 3 5 2 2" xfId="3586" xr:uid="{00000000-0005-0000-0000-000097230000}"/>
    <cellStyle name="Normal 2 3 5 2 2 10" xfId="14666" xr:uid="{00000000-0005-0000-0000-000098230000}"/>
    <cellStyle name="Normal 2 3 5 2 2 10 2" xfId="28089" xr:uid="{D92A9DF6-07A7-446B-AB35-0D3325EF31FF}"/>
    <cellStyle name="Normal 2 3 5 2 2 11" xfId="15696" xr:uid="{00000000-0005-0000-0000-000099230000}"/>
    <cellStyle name="Normal 2 3 5 2 2 11 2" xfId="29119" xr:uid="{83A77A99-52F4-42C4-8E5C-C6C4ED0A44CA}"/>
    <cellStyle name="Normal 2 3 5 2 2 12" xfId="16751" xr:uid="{00000000-0005-0000-0000-00009A230000}"/>
    <cellStyle name="Normal 2 3 5 2 2 12 2" xfId="30174" xr:uid="{6C722C7C-13E3-4318-965C-C0862287BD90}"/>
    <cellStyle name="Normal 2 3 5 2 2 13" xfId="17518" xr:uid="{5AD08EA4-A0AE-4AC3-A612-6E19FABF204F}"/>
    <cellStyle name="Normal 2 3 5 2 2 2" xfId="4752" xr:uid="{00000000-0005-0000-0000-00009B230000}"/>
    <cellStyle name="Normal 2 3 5 2 2 2 10" xfId="16752" xr:uid="{00000000-0005-0000-0000-00009C230000}"/>
    <cellStyle name="Normal 2 3 5 2 2 2 10 2" xfId="30175" xr:uid="{5AD80632-C304-421C-BCFA-16F72643FCF8}"/>
    <cellStyle name="Normal 2 3 5 2 2 2 11" xfId="18176" xr:uid="{3919FA53-3F23-4B89-A4E8-E9CCF39651D4}"/>
    <cellStyle name="Normal 2 3 5 2 2 2 2" xfId="5414" xr:uid="{00000000-0005-0000-0000-00009D230000}"/>
    <cellStyle name="Normal 2 3 5 2 2 2 2 2" xfId="9524" xr:uid="{00000000-0005-0000-0000-00009E230000}"/>
    <cellStyle name="Normal 2 3 5 2 2 2 2 2 2" xfId="22947" xr:uid="{75C9E1F8-B5B7-437C-852B-13DB0EFCE0B5}"/>
    <cellStyle name="Normal 2 3 5 2 2 2 2 3" xfId="18837" xr:uid="{FEBCF00E-FBA0-4DEE-B424-609827809E92}"/>
    <cellStyle name="Normal 2 3 5 2 2 2 3" xfId="6436" xr:uid="{00000000-0005-0000-0000-00009F230000}"/>
    <cellStyle name="Normal 2 3 5 2 2 2 3 2" xfId="10546" xr:uid="{00000000-0005-0000-0000-0000A0230000}"/>
    <cellStyle name="Normal 2 3 5 2 2 2 3 2 2" xfId="23969" xr:uid="{504F78D3-9782-46C8-9939-0F8F329560D1}"/>
    <cellStyle name="Normal 2 3 5 2 2 2 3 3" xfId="19859" xr:uid="{EE7CA906-F06D-49C3-84C5-598DCE609B0C}"/>
    <cellStyle name="Normal 2 3 5 2 2 2 4" xfId="7465" xr:uid="{00000000-0005-0000-0000-0000A1230000}"/>
    <cellStyle name="Normal 2 3 5 2 2 2 4 2" xfId="11575" xr:uid="{00000000-0005-0000-0000-0000A2230000}"/>
    <cellStyle name="Normal 2 3 5 2 2 2 4 2 2" xfId="24998" xr:uid="{03798D59-F25E-4D19-A7EC-F98FBFBDE7A6}"/>
    <cellStyle name="Normal 2 3 5 2 2 2 4 3" xfId="20888" xr:uid="{C021BC45-CA8B-4346-BD79-78B9842374F3}"/>
    <cellStyle name="Normal 2 3 5 2 2 2 5" xfId="8863" xr:uid="{00000000-0005-0000-0000-0000A3230000}"/>
    <cellStyle name="Normal 2 3 5 2 2 2 5 2" xfId="22286" xr:uid="{D8F3EEB3-CA61-4579-8EA3-8D5AC0E0C396}"/>
    <cellStyle name="Normal 2 3 5 2 2 2 6" xfId="12606" xr:uid="{00000000-0005-0000-0000-0000A4230000}"/>
    <cellStyle name="Normal 2 3 5 2 2 2 6 2" xfId="26029" xr:uid="{B767F1A0-4B12-451C-B73F-7BB9CDC9793B}"/>
    <cellStyle name="Normal 2 3 5 2 2 2 7" xfId="13635" xr:uid="{00000000-0005-0000-0000-0000A5230000}"/>
    <cellStyle name="Normal 2 3 5 2 2 2 7 2" xfId="27058" xr:uid="{45BB4087-33B3-4B6E-A41D-46F742C9B895}"/>
    <cellStyle name="Normal 2 3 5 2 2 2 8" xfId="14667" xr:uid="{00000000-0005-0000-0000-0000A6230000}"/>
    <cellStyle name="Normal 2 3 5 2 2 2 8 2" xfId="28090" xr:uid="{7B9347CE-B2AA-455F-91DB-24F0049571EC}"/>
    <cellStyle name="Normal 2 3 5 2 2 2 9" xfId="15697" xr:uid="{00000000-0005-0000-0000-0000A7230000}"/>
    <cellStyle name="Normal 2 3 5 2 2 2 9 2" xfId="29120" xr:uid="{60AB4A24-44A0-4B69-A4FC-344666144476}"/>
    <cellStyle name="Normal 2 3 5 2 2 3" xfId="4403" xr:uid="{00000000-0005-0000-0000-0000A8230000}"/>
    <cellStyle name="Normal 2 3 5 2 2 3 10" xfId="16753" xr:uid="{00000000-0005-0000-0000-0000A9230000}"/>
    <cellStyle name="Normal 2 3 5 2 2 3 10 2" xfId="30176" xr:uid="{1FA858D3-A074-446C-828E-B53B1009F8C9}"/>
    <cellStyle name="Normal 2 3 5 2 2 3 11" xfId="17835" xr:uid="{160088BB-7871-4B75-B87A-658AB42DC480}"/>
    <cellStyle name="Normal 2 3 5 2 2 3 2" xfId="5415" xr:uid="{00000000-0005-0000-0000-0000AA230000}"/>
    <cellStyle name="Normal 2 3 5 2 2 3 2 2" xfId="9525" xr:uid="{00000000-0005-0000-0000-0000AB230000}"/>
    <cellStyle name="Normal 2 3 5 2 2 3 2 2 2" xfId="22948" xr:uid="{B9825C34-0517-47E5-BC2A-6D11A99E7204}"/>
    <cellStyle name="Normal 2 3 5 2 2 3 2 3" xfId="18838" xr:uid="{310A1A3B-4584-4050-9EC7-70385A771718}"/>
    <cellStyle name="Normal 2 3 5 2 2 3 3" xfId="6437" xr:uid="{00000000-0005-0000-0000-0000AC230000}"/>
    <cellStyle name="Normal 2 3 5 2 2 3 3 2" xfId="10547" xr:uid="{00000000-0005-0000-0000-0000AD230000}"/>
    <cellStyle name="Normal 2 3 5 2 2 3 3 2 2" xfId="23970" xr:uid="{37266D38-43D9-4FC7-8AC7-DEF6A99945F6}"/>
    <cellStyle name="Normal 2 3 5 2 2 3 3 3" xfId="19860" xr:uid="{0167BC42-E419-4A81-B02E-7DB368965643}"/>
    <cellStyle name="Normal 2 3 5 2 2 3 4" xfId="7466" xr:uid="{00000000-0005-0000-0000-0000AE230000}"/>
    <cellStyle name="Normal 2 3 5 2 2 3 4 2" xfId="11576" xr:uid="{00000000-0005-0000-0000-0000AF230000}"/>
    <cellStyle name="Normal 2 3 5 2 2 3 4 2 2" xfId="24999" xr:uid="{713CE514-1275-49CB-A201-C06CC94DFE0B}"/>
    <cellStyle name="Normal 2 3 5 2 2 3 4 3" xfId="20889" xr:uid="{621D3D20-FA45-4310-901B-DD143E9FF7B0}"/>
    <cellStyle name="Normal 2 3 5 2 2 3 5" xfId="8522" xr:uid="{00000000-0005-0000-0000-0000B0230000}"/>
    <cellStyle name="Normal 2 3 5 2 2 3 5 2" xfId="21945" xr:uid="{84911FEA-ECB4-4168-B91C-7D51FDF267C2}"/>
    <cellStyle name="Normal 2 3 5 2 2 3 6" xfId="12607" xr:uid="{00000000-0005-0000-0000-0000B1230000}"/>
    <cellStyle name="Normal 2 3 5 2 2 3 6 2" xfId="26030" xr:uid="{28532926-DA46-4A83-8F3A-0880B6843DB7}"/>
    <cellStyle name="Normal 2 3 5 2 2 3 7" xfId="13636" xr:uid="{00000000-0005-0000-0000-0000B2230000}"/>
    <cellStyle name="Normal 2 3 5 2 2 3 7 2" xfId="27059" xr:uid="{626327CF-51E7-481D-9BEC-B48ABF0F55FB}"/>
    <cellStyle name="Normal 2 3 5 2 2 3 8" xfId="14668" xr:uid="{00000000-0005-0000-0000-0000B3230000}"/>
    <cellStyle name="Normal 2 3 5 2 2 3 8 2" xfId="28091" xr:uid="{B93C677A-F3FB-429C-BA21-4887F21FB06D}"/>
    <cellStyle name="Normal 2 3 5 2 2 3 9" xfId="15698" xr:uid="{00000000-0005-0000-0000-0000B4230000}"/>
    <cellStyle name="Normal 2 3 5 2 2 3 9 2" xfId="29121" xr:uid="{AFDC9F92-52D6-4293-BC60-0460B5391D2A}"/>
    <cellStyle name="Normal 2 3 5 2 2 4" xfId="5413" xr:uid="{00000000-0005-0000-0000-0000B5230000}"/>
    <cellStyle name="Normal 2 3 5 2 2 4 2" xfId="9523" xr:uid="{00000000-0005-0000-0000-0000B6230000}"/>
    <cellStyle name="Normal 2 3 5 2 2 4 2 2" xfId="22946" xr:uid="{DD738C54-2B15-4B9F-92C0-9486C0247635}"/>
    <cellStyle name="Normal 2 3 5 2 2 4 3" xfId="18836" xr:uid="{F718011E-06D2-446E-9030-231688B15461}"/>
    <cellStyle name="Normal 2 3 5 2 2 5" xfId="6435" xr:uid="{00000000-0005-0000-0000-0000B7230000}"/>
    <cellStyle name="Normal 2 3 5 2 2 5 2" xfId="10545" xr:uid="{00000000-0005-0000-0000-0000B8230000}"/>
    <cellStyle name="Normal 2 3 5 2 2 5 2 2" xfId="23968" xr:uid="{F456EB75-F08C-4D5B-80E4-F1BA72844E70}"/>
    <cellStyle name="Normal 2 3 5 2 2 5 3" xfId="19858" xr:uid="{C675AFE9-A23A-4258-8659-21B54FCBA0CD}"/>
    <cellStyle name="Normal 2 3 5 2 2 6" xfId="7464" xr:uid="{00000000-0005-0000-0000-0000B9230000}"/>
    <cellStyle name="Normal 2 3 5 2 2 6 2" xfId="11574" xr:uid="{00000000-0005-0000-0000-0000BA230000}"/>
    <cellStyle name="Normal 2 3 5 2 2 6 2 2" xfId="24997" xr:uid="{49DF62B5-0DEC-427C-8DF4-4D8A8A9B7409}"/>
    <cellStyle name="Normal 2 3 5 2 2 6 3" xfId="20887" xr:uid="{99167491-3F60-46AA-9540-10FC87E43E16}"/>
    <cellStyle name="Normal 2 3 5 2 2 7" xfId="8205" xr:uid="{00000000-0005-0000-0000-0000BB230000}"/>
    <cellStyle name="Normal 2 3 5 2 2 7 2" xfId="21628" xr:uid="{F1B20D70-7884-4E3F-9D70-FF0629E4773A}"/>
    <cellStyle name="Normal 2 3 5 2 2 8" xfId="12605" xr:uid="{00000000-0005-0000-0000-0000BC230000}"/>
    <cellStyle name="Normal 2 3 5 2 2 8 2" xfId="26028" xr:uid="{34B2D03A-30D4-479B-9410-D881C43AD4E5}"/>
    <cellStyle name="Normal 2 3 5 2 2 9" xfId="13634" xr:uid="{00000000-0005-0000-0000-0000BD230000}"/>
    <cellStyle name="Normal 2 3 5 2 2 9 2" xfId="27057" xr:uid="{52245058-1BEE-4F2C-A710-B8DE08BF1FB9}"/>
    <cellStyle name="Normal 2 3 5 2 3" xfId="4751" xr:uid="{00000000-0005-0000-0000-0000BE230000}"/>
    <cellStyle name="Normal 2 3 5 2 3 10" xfId="16754" xr:uid="{00000000-0005-0000-0000-0000BF230000}"/>
    <cellStyle name="Normal 2 3 5 2 3 10 2" xfId="30177" xr:uid="{EAF83820-46EB-42CA-AA42-74DEBC1C31D8}"/>
    <cellStyle name="Normal 2 3 5 2 3 11" xfId="18175" xr:uid="{28A3CEC3-F672-49D1-BC85-4E85DD974D3A}"/>
    <cellStyle name="Normal 2 3 5 2 3 2" xfId="5416" xr:uid="{00000000-0005-0000-0000-0000C0230000}"/>
    <cellStyle name="Normal 2 3 5 2 3 2 2" xfId="9526" xr:uid="{00000000-0005-0000-0000-0000C1230000}"/>
    <cellStyle name="Normal 2 3 5 2 3 2 2 2" xfId="22949" xr:uid="{B70ECF28-A9A6-42E3-8599-39BE4A901DAF}"/>
    <cellStyle name="Normal 2 3 5 2 3 2 3" xfId="18839" xr:uid="{D1A73BCB-F707-4081-BDB6-479AA855352A}"/>
    <cellStyle name="Normal 2 3 5 2 3 3" xfId="6438" xr:uid="{00000000-0005-0000-0000-0000C2230000}"/>
    <cellStyle name="Normal 2 3 5 2 3 3 2" xfId="10548" xr:uid="{00000000-0005-0000-0000-0000C3230000}"/>
    <cellStyle name="Normal 2 3 5 2 3 3 2 2" xfId="23971" xr:uid="{170C7F45-2961-4CDD-9492-BD92843B746D}"/>
    <cellStyle name="Normal 2 3 5 2 3 3 3" xfId="19861" xr:uid="{33DE9ED7-B69A-4809-94E8-97B112B65C6C}"/>
    <cellStyle name="Normal 2 3 5 2 3 4" xfId="7467" xr:uid="{00000000-0005-0000-0000-0000C4230000}"/>
    <cellStyle name="Normal 2 3 5 2 3 4 2" xfId="11577" xr:uid="{00000000-0005-0000-0000-0000C5230000}"/>
    <cellStyle name="Normal 2 3 5 2 3 4 2 2" xfId="25000" xr:uid="{CE30E694-C28B-4924-8A0A-E4081A3E6F45}"/>
    <cellStyle name="Normal 2 3 5 2 3 4 3" xfId="20890" xr:uid="{C5F8D6C6-1B0B-497A-9B2A-BF0DF7A4C4E0}"/>
    <cellStyle name="Normal 2 3 5 2 3 5" xfId="8862" xr:uid="{00000000-0005-0000-0000-0000C6230000}"/>
    <cellStyle name="Normal 2 3 5 2 3 5 2" xfId="22285" xr:uid="{9CFD4BD0-09E3-4CF3-BDAE-A1D1D54021A5}"/>
    <cellStyle name="Normal 2 3 5 2 3 6" xfId="12608" xr:uid="{00000000-0005-0000-0000-0000C7230000}"/>
    <cellStyle name="Normal 2 3 5 2 3 6 2" xfId="26031" xr:uid="{10EA97C0-852F-427F-ABE0-79F555D2F5FF}"/>
    <cellStyle name="Normal 2 3 5 2 3 7" xfId="13637" xr:uid="{00000000-0005-0000-0000-0000C8230000}"/>
    <cellStyle name="Normal 2 3 5 2 3 7 2" xfId="27060" xr:uid="{0F06B574-3C9D-4E1A-8E1E-C883C66D0FC2}"/>
    <cellStyle name="Normal 2 3 5 2 3 8" xfId="14669" xr:uid="{00000000-0005-0000-0000-0000C9230000}"/>
    <cellStyle name="Normal 2 3 5 2 3 8 2" xfId="28092" xr:uid="{2D8CDAC8-A660-4C5D-9C3B-AB72EE844D97}"/>
    <cellStyle name="Normal 2 3 5 2 3 9" xfId="15699" xr:uid="{00000000-0005-0000-0000-0000CA230000}"/>
    <cellStyle name="Normal 2 3 5 2 3 9 2" xfId="29122" xr:uid="{2F752EEB-FC72-4A16-AE3D-5F71836AA9F7}"/>
    <cellStyle name="Normal 2 3 5 2 4" xfId="4402" xr:uid="{00000000-0005-0000-0000-0000CB230000}"/>
    <cellStyle name="Normal 2 3 5 2 4 10" xfId="16755" xr:uid="{00000000-0005-0000-0000-0000CC230000}"/>
    <cellStyle name="Normal 2 3 5 2 4 10 2" xfId="30178" xr:uid="{C2D59CB1-6581-45F9-B7BE-746355D6F179}"/>
    <cellStyle name="Normal 2 3 5 2 4 11" xfId="17834" xr:uid="{A8F28BEB-15E1-4391-8090-2C4B353F9A36}"/>
    <cellStyle name="Normal 2 3 5 2 4 2" xfId="5417" xr:uid="{00000000-0005-0000-0000-0000CD230000}"/>
    <cellStyle name="Normal 2 3 5 2 4 2 2" xfId="9527" xr:uid="{00000000-0005-0000-0000-0000CE230000}"/>
    <cellStyle name="Normal 2 3 5 2 4 2 2 2" xfId="22950" xr:uid="{A4102B34-1761-4B60-B7D7-F0DF6067CA8E}"/>
    <cellStyle name="Normal 2 3 5 2 4 2 3" xfId="18840" xr:uid="{40A9BFE0-4B9F-4B14-B7D3-C917FFD03F8C}"/>
    <cellStyle name="Normal 2 3 5 2 4 3" xfId="6439" xr:uid="{00000000-0005-0000-0000-0000CF230000}"/>
    <cellStyle name="Normal 2 3 5 2 4 3 2" xfId="10549" xr:uid="{00000000-0005-0000-0000-0000D0230000}"/>
    <cellStyle name="Normal 2 3 5 2 4 3 2 2" xfId="23972" xr:uid="{47C87F0E-F1DB-487B-99A1-2682F72F7AA7}"/>
    <cellStyle name="Normal 2 3 5 2 4 3 3" xfId="19862" xr:uid="{ABDA9F56-6B16-4C39-89C0-991B079DB997}"/>
    <cellStyle name="Normal 2 3 5 2 4 4" xfId="7468" xr:uid="{00000000-0005-0000-0000-0000D1230000}"/>
    <cellStyle name="Normal 2 3 5 2 4 4 2" xfId="11578" xr:uid="{00000000-0005-0000-0000-0000D2230000}"/>
    <cellStyle name="Normal 2 3 5 2 4 4 2 2" xfId="25001" xr:uid="{A28B10AE-4FA2-47BC-BB2F-3931769ED4BB}"/>
    <cellStyle name="Normal 2 3 5 2 4 4 3" xfId="20891" xr:uid="{9F3BB7FB-72B7-477E-AD9B-22DE5F2C8A67}"/>
    <cellStyle name="Normal 2 3 5 2 4 5" xfId="8521" xr:uid="{00000000-0005-0000-0000-0000D3230000}"/>
    <cellStyle name="Normal 2 3 5 2 4 5 2" xfId="21944" xr:uid="{A4E08540-389E-4BA1-9903-9AF304338C1B}"/>
    <cellStyle name="Normal 2 3 5 2 4 6" xfId="12609" xr:uid="{00000000-0005-0000-0000-0000D4230000}"/>
    <cellStyle name="Normal 2 3 5 2 4 6 2" xfId="26032" xr:uid="{1F072839-318E-404F-823D-0568377A4A0E}"/>
    <cellStyle name="Normal 2 3 5 2 4 7" xfId="13638" xr:uid="{00000000-0005-0000-0000-0000D5230000}"/>
    <cellStyle name="Normal 2 3 5 2 4 7 2" xfId="27061" xr:uid="{317C779A-0E8F-4C1E-BDE7-B07853ACD9E5}"/>
    <cellStyle name="Normal 2 3 5 2 4 8" xfId="14670" xr:uid="{00000000-0005-0000-0000-0000D6230000}"/>
    <cellStyle name="Normal 2 3 5 2 4 8 2" xfId="28093" xr:uid="{3FA2E901-004F-4DE2-8689-03A56471AE42}"/>
    <cellStyle name="Normal 2 3 5 2 4 9" xfId="15700" xr:uid="{00000000-0005-0000-0000-0000D7230000}"/>
    <cellStyle name="Normal 2 3 5 2 4 9 2" xfId="29123" xr:uid="{5EEA70D6-2B8D-4E88-AEC5-1DC8633B2A3C}"/>
    <cellStyle name="Normal 2 3 5 2 5" xfId="5412" xr:uid="{00000000-0005-0000-0000-0000D8230000}"/>
    <cellStyle name="Normal 2 3 5 2 5 2" xfId="9522" xr:uid="{00000000-0005-0000-0000-0000D9230000}"/>
    <cellStyle name="Normal 2 3 5 2 5 2 2" xfId="22945" xr:uid="{1B17BF0D-55E2-409E-ACDF-2BC03479B610}"/>
    <cellStyle name="Normal 2 3 5 2 5 3" xfId="18835" xr:uid="{0403ECD0-7078-4163-8959-FA89C0D133C7}"/>
    <cellStyle name="Normal 2 3 5 2 6" xfId="6434" xr:uid="{00000000-0005-0000-0000-0000DA230000}"/>
    <cellStyle name="Normal 2 3 5 2 6 2" xfId="10544" xr:uid="{00000000-0005-0000-0000-0000DB230000}"/>
    <cellStyle name="Normal 2 3 5 2 6 2 2" xfId="23967" xr:uid="{997DC508-ABDF-4FB3-848F-B2006565CFF2}"/>
    <cellStyle name="Normal 2 3 5 2 6 3" xfId="19857" xr:uid="{CA353195-35D4-4F35-BA5F-B2625CB8486E}"/>
    <cellStyle name="Normal 2 3 5 2 7" xfId="7463" xr:uid="{00000000-0005-0000-0000-0000DC230000}"/>
    <cellStyle name="Normal 2 3 5 2 7 2" xfId="11573" xr:uid="{00000000-0005-0000-0000-0000DD230000}"/>
    <cellStyle name="Normal 2 3 5 2 7 2 2" xfId="24996" xr:uid="{30FCAD05-59C9-4E9B-B59C-49ED1606597A}"/>
    <cellStyle name="Normal 2 3 5 2 7 3" xfId="20886" xr:uid="{F55164B9-E83D-44D2-826F-6B4279A57DC0}"/>
    <cellStyle name="Normal 2 3 5 2 8" xfId="8083" xr:uid="{00000000-0005-0000-0000-0000DE230000}"/>
    <cellStyle name="Normal 2 3 5 2 8 2" xfId="21506" xr:uid="{3042C5E4-E400-4B24-BD9C-FC6051139449}"/>
    <cellStyle name="Normal 2 3 5 2 9" xfId="12604" xr:uid="{00000000-0005-0000-0000-0000DF230000}"/>
    <cellStyle name="Normal 2 3 5 2 9 2" xfId="26027" xr:uid="{43B4822D-C03F-48C7-92E7-9078DDCA2382}"/>
    <cellStyle name="Normal 2 3 5 3" xfId="3587" xr:uid="{00000000-0005-0000-0000-0000E0230000}"/>
    <cellStyle name="Normal 2 3 5 3 10" xfId="14671" xr:uid="{00000000-0005-0000-0000-0000E1230000}"/>
    <cellStyle name="Normal 2 3 5 3 10 2" xfId="28094" xr:uid="{18911863-1940-44F4-9F0B-E612D3770A2C}"/>
    <cellStyle name="Normal 2 3 5 3 11" xfId="15701" xr:uid="{00000000-0005-0000-0000-0000E2230000}"/>
    <cellStyle name="Normal 2 3 5 3 11 2" xfId="29124" xr:uid="{3E54B4E2-171D-418F-A87A-36028BCB793C}"/>
    <cellStyle name="Normal 2 3 5 3 12" xfId="16756" xr:uid="{00000000-0005-0000-0000-0000E3230000}"/>
    <cellStyle name="Normal 2 3 5 3 12 2" xfId="30179" xr:uid="{1F9E8971-147E-4E02-A144-82C446AFF371}"/>
    <cellStyle name="Normal 2 3 5 3 13" xfId="17519" xr:uid="{2281F278-150B-478A-9945-9EDF2318CDB0}"/>
    <cellStyle name="Normal 2 3 5 3 2" xfId="4753" xr:uid="{00000000-0005-0000-0000-0000E4230000}"/>
    <cellStyle name="Normal 2 3 5 3 2 10" xfId="16757" xr:uid="{00000000-0005-0000-0000-0000E5230000}"/>
    <cellStyle name="Normal 2 3 5 3 2 10 2" xfId="30180" xr:uid="{BB2DA0FB-3BD5-4F8A-B88D-96A9006FF91E}"/>
    <cellStyle name="Normal 2 3 5 3 2 11" xfId="18177" xr:uid="{3B48B7B2-26A4-4D43-98DC-29F07987B205}"/>
    <cellStyle name="Normal 2 3 5 3 2 2" xfId="5419" xr:uid="{00000000-0005-0000-0000-0000E6230000}"/>
    <cellStyle name="Normal 2 3 5 3 2 2 2" xfId="9529" xr:uid="{00000000-0005-0000-0000-0000E7230000}"/>
    <cellStyle name="Normal 2 3 5 3 2 2 2 2" xfId="22952" xr:uid="{F523653F-B845-410F-90F1-B5185947CBB4}"/>
    <cellStyle name="Normal 2 3 5 3 2 2 3" xfId="18842" xr:uid="{B1CAF21E-7131-4FE1-A87B-535330215F99}"/>
    <cellStyle name="Normal 2 3 5 3 2 3" xfId="6441" xr:uid="{00000000-0005-0000-0000-0000E8230000}"/>
    <cellStyle name="Normal 2 3 5 3 2 3 2" xfId="10551" xr:uid="{00000000-0005-0000-0000-0000E9230000}"/>
    <cellStyle name="Normal 2 3 5 3 2 3 2 2" xfId="23974" xr:uid="{70465EC6-01E7-45B7-A78C-3067B7A76AE5}"/>
    <cellStyle name="Normal 2 3 5 3 2 3 3" xfId="19864" xr:uid="{FA65AAD3-8C67-4911-ADDD-F37537BF437C}"/>
    <cellStyle name="Normal 2 3 5 3 2 4" xfId="7470" xr:uid="{00000000-0005-0000-0000-0000EA230000}"/>
    <cellStyle name="Normal 2 3 5 3 2 4 2" xfId="11580" xr:uid="{00000000-0005-0000-0000-0000EB230000}"/>
    <cellStyle name="Normal 2 3 5 3 2 4 2 2" xfId="25003" xr:uid="{5405A4D3-0922-4741-9B1E-1EE7D14A2055}"/>
    <cellStyle name="Normal 2 3 5 3 2 4 3" xfId="20893" xr:uid="{AB9702CA-5915-460E-846E-073B391ABC10}"/>
    <cellStyle name="Normal 2 3 5 3 2 5" xfId="8864" xr:uid="{00000000-0005-0000-0000-0000EC230000}"/>
    <cellStyle name="Normal 2 3 5 3 2 5 2" xfId="22287" xr:uid="{EB3681C1-EA73-4120-AF0C-44AB525EA88A}"/>
    <cellStyle name="Normal 2 3 5 3 2 6" xfId="12611" xr:uid="{00000000-0005-0000-0000-0000ED230000}"/>
    <cellStyle name="Normal 2 3 5 3 2 6 2" xfId="26034" xr:uid="{CC1CD33A-8E0E-484E-9BC3-9B7AC81FF39C}"/>
    <cellStyle name="Normal 2 3 5 3 2 7" xfId="13640" xr:uid="{00000000-0005-0000-0000-0000EE230000}"/>
    <cellStyle name="Normal 2 3 5 3 2 7 2" xfId="27063" xr:uid="{1912F59A-DBFD-4E3B-B90F-EA81800F5EA5}"/>
    <cellStyle name="Normal 2 3 5 3 2 8" xfId="14672" xr:uid="{00000000-0005-0000-0000-0000EF230000}"/>
    <cellStyle name="Normal 2 3 5 3 2 8 2" xfId="28095" xr:uid="{D9D24EA4-8218-4438-A9A9-D2E444468D13}"/>
    <cellStyle name="Normal 2 3 5 3 2 9" xfId="15702" xr:uid="{00000000-0005-0000-0000-0000F0230000}"/>
    <cellStyle name="Normal 2 3 5 3 2 9 2" xfId="29125" xr:uid="{FA4C8C34-65B7-418D-BBAF-F15CA8DFB6FA}"/>
    <cellStyle name="Normal 2 3 5 3 3" xfId="4404" xr:uid="{00000000-0005-0000-0000-0000F1230000}"/>
    <cellStyle name="Normal 2 3 5 3 3 10" xfId="16758" xr:uid="{00000000-0005-0000-0000-0000F2230000}"/>
    <cellStyle name="Normal 2 3 5 3 3 10 2" xfId="30181" xr:uid="{803461B6-7CAB-4490-8151-D0BB8870BC3E}"/>
    <cellStyle name="Normal 2 3 5 3 3 11" xfId="17836" xr:uid="{E5EF1C09-A5D9-4FE9-A349-A7F11EF41E8D}"/>
    <cellStyle name="Normal 2 3 5 3 3 2" xfId="5420" xr:uid="{00000000-0005-0000-0000-0000F3230000}"/>
    <cellStyle name="Normal 2 3 5 3 3 2 2" xfId="9530" xr:uid="{00000000-0005-0000-0000-0000F4230000}"/>
    <cellStyle name="Normal 2 3 5 3 3 2 2 2" xfId="22953" xr:uid="{218CE3C3-D41A-4D8A-9603-C9EBC5FA1AC6}"/>
    <cellStyle name="Normal 2 3 5 3 3 2 3" xfId="18843" xr:uid="{C3C54414-1302-4C24-ABC3-517F7E1F303E}"/>
    <cellStyle name="Normal 2 3 5 3 3 3" xfId="6442" xr:uid="{00000000-0005-0000-0000-0000F5230000}"/>
    <cellStyle name="Normal 2 3 5 3 3 3 2" xfId="10552" xr:uid="{00000000-0005-0000-0000-0000F6230000}"/>
    <cellStyle name="Normal 2 3 5 3 3 3 2 2" xfId="23975" xr:uid="{B02E5C73-6125-4F7C-BBE5-E91BCE4E1169}"/>
    <cellStyle name="Normal 2 3 5 3 3 3 3" xfId="19865" xr:uid="{A2634953-4BC8-4A1B-98B8-76AEA04D8666}"/>
    <cellStyle name="Normal 2 3 5 3 3 4" xfId="7471" xr:uid="{00000000-0005-0000-0000-0000F7230000}"/>
    <cellStyle name="Normal 2 3 5 3 3 4 2" xfId="11581" xr:uid="{00000000-0005-0000-0000-0000F8230000}"/>
    <cellStyle name="Normal 2 3 5 3 3 4 2 2" xfId="25004" xr:uid="{723ACB6C-7D05-4876-A518-5ED01167E2EC}"/>
    <cellStyle name="Normal 2 3 5 3 3 4 3" xfId="20894" xr:uid="{DC357B58-F79B-4A68-949D-9A7DBD943882}"/>
    <cellStyle name="Normal 2 3 5 3 3 5" xfId="8523" xr:uid="{00000000-0005-0000-0000-0000F9230000}"/>
    <cellStyle name="Normal 2 3 5 3 3 5 2" xfId="21946" xr:uid="{B0E31ECF-48C1-433E-B9D1-B25BC5259CDD}"/>
    <cellStyle name="Normal 2 3 5 3 3 6" xfId="12612" xr:uid="{00000000-0005-0000-0000-0000FA230000}"/>
    <cellStyle name="Normal 2 3 5 3 3 6 2" xfId="26035" xr:uid="{4F5946A1-9A2B-4358-A9A3-4F49224A3B02}"/>
    <cellStyle name="Normal 2 3 5 3 3 7" xfId="13641" xr:uid="{00000000-0005-0000-0000-0000FB230000}"/>
    <cellStyle name="Normal 2 3 5 3 3 7 2" xfId="27064" xr:uid="{D0A53518-D2E3-4DF9-8141-C7507E897CCA}"/>
    <cellStyle name="Normal 2 3 5 3 3 8" xfId="14673" xr:uid="{00000000-0005-0000-0000-0000FC230000}"/>
    <cellStyle name="Normal 2 3 5 3 3 8 2" xfId="28096" xr:uid="{B7E398D8-A05C-4FBB-BB23-27F2E241586A}"/>
    <cellStyle name="Normal 2 3 5 3 3 9" xfId="15703" xr:uid="{00000000-0005-0000-0000-0000FD230000}"/>
    <cellStyle name="Normal 2 3 5 3 3 9 2" xfId="29126" xr:uid="{A420BC19-1EFA-40BE-A885-AC336A8A0A9D}"/>
    <cellStyle name="Normal 2 3 5 3 4" xfId="5418" xr:uid="{00000000-0005-0000-0000-0000FE230000}"/>
    <cellStyle name="Normal 2 3 5 3 4 2" xfId="9528" xr:uid="{00000000-0005-0000-0000-0000FF230000}"/>
    <cellStyle name="Normal 2 3 5 3 4 2 2" xfId="22951" xr:uid="{A8987B91-D081-4804-815D-F97FB0B31A01}"/>
    <cellStyle name="Normal 2 3 5 3 4 3" xfId="18841" xr:uid="{1E9DB5AF-8EC3-466E-893C-2DA8CF9ABF44}"/>
    <cellStyle name="Normal 2 3 5 3 5" xfId="6440" xr:uid="{00000000-0005-0000-0000-000000240000}"/>
    <cellStyle name="Normal 2 3 5 3 5 2" xfId="10550" xr:uid="{00000000-0005-0000-0000-000001240000}"/>
    <cellStyle name="Normal 2 3 5 3 5 2 2" xfId="23973" xr:uid="{0BDF9FE1-C3F8-409D-8BF5-B49E13A8319F}"/>
    <cellStyle name="Normal 2 3 5 3 5 3" xfId="19863" xr:uid="{E23B2873-474B-490A-97D7-F43CE4C0E559}"/>
    <cellStyle name="Normal 2 3 5 3 6" xfId="7469" xr:uid="{00000000-0005-0000-0000-000002240000}"/>
    <cellStyle name="Normal 2 3 5 3 6 2" xfId="11579" xr:uid="{00000000-0005-0000-0000-000003240000}"/>
    <cellStyle name="Normal 2 3 5 3 6 2 2" xfId="25002" xr:uid="{4C1E37FC-A517-4D75-9A3D-E0920ED84075}"/>
    <cellStyle name="Normal 2 3 5 3 6 3" xfId="20892" xr:uid="{5777EDD7-2F64-46CC-AAE5-285E971C57D7}"/>
    <cellStyle name="Normal 2 3 5 3 7" xfId="8206" xr:uid="{00000000-0005-0000-0000-000004240000}"/>
    <cellStyle name="Normal 2 3 5 3 7 2" xfId="21629" xr:uid="{909AFCA0-BAB3-4825-9429-E332937FF637}"/>
    <cellStyle name="Normal 2 3 5 3 8" xfId="12610" xr:uid="{00000000-0005-0000-0000-000005240000}"/>
    <cellStyle name="Normal 2 3 5 3 8 2" xfId="26033" xr:uid="{7E9237B5-3A1F-407F-AFDE-25191A5D3649}"/>
    <cellStyle name="Normal 2 3 5 3 9" xfId="13639" xr:uid="{00000000-0005-0000-0000-000006240000}"/>
    <cellStyle name="Normal 2 3 5 3 9 2" xfId="27062" xr:uid="{9A4CCB36-9EA7-493A-BAF9-155A968F3584}"/>
    <cellStyle name="Normal 2 3 5 4" xfId="3585" xr:uid="{00000000-0005-0000-0000-000007240000}"/>
    <cellStyle name="Normal 2 3 5 4 10" xfId="14674" xr:uid="{00000000-0005-0000-0000-000008240000}"/>
    <cellStyle name="Normal 2 3 5 4 10 2" xfId="28097" xr:uid="{5D908E6C-E89B-42D1-84B3-401DD9DF01E2}"/>
    <cellStyle name="Normal 2 3 5 4 11" xfId="15704" xr:uid="{00000000-0005-0000-0000-000009240000}"/>
    <cellStyle name="Normal 2 3 5 4 11 2" xfId="29127" xr:uid="{6E09FA13-87F2-41C3-9BF6-1C4320C30751}"/>
    <cellStyle name="Normal 2 3 5 4 12" xfId="16759" xr:uid="{00000000-0005-0000-0000-00000A240000}"/>
    <cellStyle name="Normal 2 3 5 4 12 2" xfId="30182" xr:uid="{ADC63C4B-4A52-413B-A899-2373809E8F20}"/>
    <cellStyle name="Normal 2 3 5 4 13" xfId="17517" xr:uid="{E1A82A20-0094-49E9-9A03-7C227C848B94}"/>
    <cellStyle name="Normal 2 3 5 4 2" xfId="4754" xr:uid="{00000000-0005-0000-0000-00000B240000}"/>
    <cellStyle name="Normal 2 3 5 4 2 10" xfId="16760" xr:uid="{00000000-0005-0000-0000-00000C240000}"/>
    <cellStyle name="Normal 2 3 5 4 2 10 2" xfId="30183" xr:uid="{68809ADA-8DE2-4E8D-8910-44E0EDE979E0}"/>
    <cellStyle name="Normal 2 3 5 4 2 11" xfId="18178" xr:uid="{7AF7CBF0-B998-42BA-9357-32F1C36310C5}"/>
    <cellStyle name="Normal 2 3 5 4 2 2" xfId="5422" xr:uid="{00000000-0005-0000-0000-00000D240000}"/>
    <cellStyle name="Normal 2 3 5 4 2 2 2" xfId="9532" xr:uid="{00000000-0005-0000-0000-00000E240000}"/>
    <cellStyle name="Normal 2 3 5 4 2 2 2 2" xfId="22955" xr:uid="{124B8D4D-B9EB-4ADC-BE88-D17F101DCF6A}"/>
    <cellStyle name="Normal 2 3 5 4 2 2 3" xfId="18845" xr:uid="{EE20F3FC-9590-4533-AC3B-3DDC0ABCCFFC}"/>
    <cellStyle name="Normal 2 3 5 4 2 3" xfId="6444" xr:uid="{00000000-0005-0000-0000-00000F240000}"/>
    <cellStyle name="Normal 2 3 5 4 2 3 2" xfId="10554" xr:uid="{00000000-0005-0000-0000-000010240000}"/>
    <cellStyle name="Normal 2 3 5 4 2 3 2 2" xfId="23977" xr:uid="{891A1CB8-14BC-4DD9-873A-6039CDCB37DC}"/>
    <cellStyle name="Normal 2 3 5 4 2 3 3" xfId="19867" xr:uid="{963F56FD-FAD4-448F-AABA-C0B5AE6D19D3}"/>
    <cellStyle name="Normal 2 3 5 4 2 4" xfId="7473" xr:uid="{00000000-0005-0000-0000-000011240000}"/>
    <cellStyle name="Normal 2 3 5 4 2 4 2" xfId="11583" xr:uid="{00000000-0005-0000-0000-000012240000}"/>
    <cellStyle name="Normal 2 3 5 4 2 4 2 2" xfId="25006" xr:uid="{47E107C1-7D46-47B8-B40E-CD00504A44D0}"/>
    <cellStyle name="Normal 2 3 5 4 2 4 3" xfId="20896" xr:uid="{F62E3FB2-5458-441A-AE35-90B06EDD7F2C}"/>
    <cellStyle name="Normal 2 3 5 4 2 5" xfId="8865" xr:uid="{00000000-0005-0000-0000-000013240000}"/>
    <cellStyle name="Normal 2 3 5 4 2 5 2" xfId="22288" xr:uid="{0296DC77-1702-4ACA-8B95-ED3191250067}"/>
    <cellStyle name="Normal 2 3 5 4 2 6" xfId="12614" xr:uid="{00000000-0005-0000-0000-000014240000}"/>
    <cellStyle name="Normal 2 3 5 4 2 6 2" xfId="26037" xr:uid="{18C985B5-E0C5-4FF7-9CDF-54F21D94DD15}"/>
    <cellStyle name="Normal 2 3 5 4 2 7" xfId="13643" xr:uid="{00000000-0005-0000-0000-000015240000}"/>
    <cellStyle name="Normal 2 3 5 4 2 7 2" xfId="27066" xr:uid="{1299A0DD-58C9-455F-9F35-26112AED0759}"/>
    <cellStyle name="Normal 2 3 5 4 2 8" xfId="14675" xr:uid="{00000000-0005-0000-0000-000016240000}"/>
    <cellStyle name="Normal 2 3 5 4 2 8 2" xfId="28098" xr:uid="{248FB009-0BD5-48E0-A86A-1CF90020DF54}"/>
    <cellStyle name="Normal 2 3 5 4 2 9" xfId="15705" xr:uid="{00000000-0005-0000-0000-000017240000}"/>
    <cellStyle name="Normal 2 3 5 4 2 9 2" xfId="29128" xr:uid="{1499F523-101E-4B6B-8BA0-F8382DAAB1C6}"/>
    <cellStyle name="Normal 2 3 5 4 3" xfId="4405" xr:uid="{00000000-0005-0000-0000-000018240000}"/>
    <cellStyle name="Normal 2 3 5 4 3 10" xfId="16761" xr:uid="{00000000-0005-0000-0000-000019240000}"/>
    <cellStyle name="Normal 2 3 5 4 3 10 2" xfId="30184" xr:uid="{E57B5272-ACD7-43CB-9B92-65442A1A923C}"/>
    <cellStyle name="Normal 2 3 5 4 3 11" xfId="17837" xr:uid="{E598432C-3904-4A52-A55E-3E4935119E26}"/>
    <cellStyle name="Normal 2 3 5 4 3 2" xfId="5423" xr:uid="{00000000-0005-0000-0000-00001A240000}"/>
    <cellStyle name="Normal 2 3 5 4 3 2 2" xfId="9533" xr:uid="{00000000-0005-0000-0000-00001B240000}"/>
    <cellStyle name="Normal 2 3 5 4 3 2 2 2" xfId="22956" xr:uid="{61D1B238-8B16-4879-BDE6-E88A25752B0E}"/>
    <cellStyle name="Normal 2 3 5 4 3 2 3" xfId="18846" xr:uid="{48B700DB-99EC-431A-9F36-4FAF8A036665}"/>
    <cellStyle name="Normal 2 3 5 4 3 3" xfId="6445" xr:uid="{00000000-0005-0000-0000-00001C240000}"/>
    <cellStyle name="Normal 2 3 5 4 3 3 2" xfId="10555" xr:uid="{00000000-0005-0000-0000-00001D240000}"/>
    <cellStyle name="Normal 2 3 5 4 3 3 2 2" xfId="23978" xr:uid="{1F44C790-959D-4A83-8238-06AA7DE0C2EB}"/>
    <cellStyle name="Normal 2 3 5 4 3 3 3" xfId="19868" xr:uid="{2766D4D4-6D51-4784-AC58-8F4215B65580}"/>
    <cellStyle name="Normal 2 3 5 4 3 4" xfId="7474" xr:uid="{00000000-0005-0000-0000-00001E240000}"/>
    <cellStyle name="Normal 2 3 5 4 3 4 2" xfId="11584" xr:uid="{00000000-0005-0000-0000-00001F240000}"/>
    <cellStyle name="Normal 2 3 5 4 3 4 2 2" xfId="25007" xr:uid="{AF8573D3-4ABC-42F4-BBFF-0DD5A5895061}"/>
    <cellStyle name="Normal 2 3 5 4 3 4 3" xfId="20897" xr:uid="{EE521C28-B76E-4107-B417-58CEF38633AB}"/>
    <cellStyle name="Normal 2 3 5 4 3 5" xfId="8524" xr:uid="{00000000-0005-0000-0000-000020240000}"/>
    <cellStyle name="Normal 2 3 5 4 3 5 2" xfId="21947" xr:uid="{B4E72995-6D7E-44C0-ADAB-75B22C9490B2}"/>
    <cellStyle name="Normal 2 3 5 4 3 6" xfId="12615" xr:uid="{00000000-0005-0000-0000-000021240000}"/>
    <cellStyle name="Normal 2 3 5 4 3 6 2" xfId="26038" xr:uid="{D27BA1D2-F310-42CE-B6DF-011D9FA226AC}"/>
    <cellStyle name="Normal 2 3 5 4 3 7" xfId="13644" xr:uid="{00000000-0005-0000-0000-000022240000}"/>
    <cellStyle name="Normal 2 3 5 4 3 7 2" xfId="27067" xr:uid="{CEE900E2-30A9-463E-B825-89C2963319F6}"/>
    <cellStyle name="Normal 2 3 5 4 3 8" xfId="14676" xr:uid="{00000000-0005-0000-0000-000023240000}"/>
    <cellStyle name="Normal 2 3 5 4 3 8 2" xfId="28099" xr:uid="{35E8391B-3B1B-4668-B15E-E61F5376C3BE}"/>
    <cellStyle name="Normal 2 3 5 4 3 9" xfId="15706" xr:uid="{00000000-0005-0000-0000-000024240000}"/>
    <cellStyle name="Normal 2 3 5 4 3 9 2" xfId="29129" xr:uid="{59F87FBB-F444-4C7E-9128-527714D6EBB0}"/>
    <cellStyle name="Normal 2 3 5 4 4" xfId="5421" xr:uid="{00000000-0005-0000-0000-000025240000}"/>
    <cellStyle name="Normal 2 3 5 4 4 2" xfId="9531" xr:uid="{00000000-0005-0000-0000-000026240000}"/>
    <cellStyle name="Normal 2 3 5 4 4 2 2" xfId="22954" xr:uid="{04D95D1C-DE94-40C7-97EC-03D7A9844217}"/>
    <cellStyle name="Normal 2 3 5 4 4 3" xfId="18844" xr:uid="{BC6544A9-2ACC-403C-B993-B816802E39B9}"/>
    <cellStyle name="Normal 2 3 5 4 5" xfId="6443" xr:uid="{00000000-0005-0000-0000-000027240000}"/>
    <cellStyle name="Normal 2 3 5 4 5 2" xfId="10553" xr:uid="{00000000-0005-0000-0000-000028240000}"/>
    <cellStyle name="Normal 2 3 5 4 5 2 2" xfId="23976" xr:uid="{74D4FBEA-24C6-4465-B3AC-4DEA8FC56909}"/>
    <cellStyle name="Normal 2 3 5 4 5 3" xfId="19866" xr:uid="{D5F88CF4-F05A-4FCB-A682-7DD31CB7D434}"/>
    <cellStyle name="Normal 2 3 5 4 6" xfId="7472" xr:uid="{00000000-0005-0000-0000-000029240000}"/>
    <cellStyle name="Normal 2 3 5 4 6 2" xfId="11582" xr:uid="{00000000-0005-0000-0000-00002A240000}"/>
    <cellStyle name="Normal 2 3 5 4 6 2 2" xfId="25005" xr:uid="{1449E5D3-E081-4CC6-9E03-0A294404CD19}"/>
    <cellStyle name="Normal 2 3 5 4 6 3" xfId="20895" xr:uid="{E690EF78-EBCC-44A1-82E2-2C94C32FA10D}"/>
    <cellStyle name="Normal 2 3 5 4 7" xfId="8204" xr:uid="{00000000-0005-0000-0000-00002B240000}"/>
    <cellStyle name="Normal 2 3 5 4 7 2" xfId="21627" xr:uid="{314E31AC-4541-4F72-9861-51791C11EF89}"/>
    <cellStyle name="Normal 2 3 5 4 8" xfId="12613" xr:uid="{00000000-0005-0000-0000-00002C240000}"/>
    <cellStyle name="Normal 2 3 5 4 8 2" xfId="26036" xr:uid="{A19421A3-72A8-4F96-BF9C-287957406FCA}"/>
    <cellStyle name="Normal 2 3 5 4 9" xfId="13642" xr:uid="{00000000-0005-0000-0000-00002D240000}"/>
    <cellStyle name="Normal 2 3 5 4 9 2" xfId="27065" xr:uid="{A37CAFA5-A023-420A-8810-E0EF4288D4DB}"/>
    <cellStyle name="Normal 2 3 5 5" xfId="4210" xr:uid="{00000000-0005-0000-0000-00002E240000}"/>
    <cellStyle name="Normal 2 3 5 5 10" xfId="14677" xr:uid="{00000000-0005-0000-0000-00002F240000}"/>
    <cellStyle name="Normal 2 3 5 5 10 2" xfId="28100" xr:uid="{912CE9EC-7FF6-4F56-8B6E-01A978F40D1A}"/>
    <cellStyle name="Normal 2 3 5 5 11" xfId="15707" xr:uid="{00000000-0005-0000-0000-000030240000}"/>
    <cellStyle name="Normal 2 3 5 5 11 2" xfId="29130" xr:uid="{EC599ED7-BFAF-423B-BA15-7F6A3428196B}"/>
    <cellStyle name="Normal 2 3 5 5 12" xfId="16762" xr:uid="{00000000-0005-0000-0000-000031240000}"/>
    <cellStyle name="Normal 2 3 5 5 12 2" xfId="30185" xr:uid="{B7051C3C-EA1E-4729-BD2F-4C9595D22D04}"/>
    <cellStyle name="Normal 2 3 5 5 13" xfId="17652" xr:uid="{8FFB792D-C7DD-44A3-A7C4-B117349717D6}"/>
    <cellStyle name="Normal 2 3 5 5 2" xfId="4755" xr:uid="{00000000-0005-0000-0000-000032240000}"/>
    <cellStyle name="Normal 2 3 5 5 2 10" xfId="16763" xr:uid="{00000000-0005-0000-0000-000033240000}"/>
    <cellStyle name="Normal 2 3 5 5 2 10 2" xfId="30186" xr:uid="{5D1AAE0A-572B-4205-B172-F6390B1531FE}"/>
    <cellStyle name="Normal 2 3 5 5 2 11" xfId="18179" xr:uid="{6BD1AB67-E3F6-4F92-8014-0A92EBB488CD}"/>
    <cellStyle name="Normal 2 3 5 5 2 2" xfId="5425" xr:uid="{00000000-0005-0000-0000-000034240000}"/>
    <cellStyle name="Normal 2 3 5 5 2 2 2" xfId="9535" xr:uid="{00000000-0005-0000-0000-000035240000}"/>
    <cellStyle name="Normal 2 3 5 5 2 2 2 2" xfId="22958" xr:uid="{A8328005-2533-43C1-AFBE-0257FBA84431}"/>
    <cellStyle name="Normal 2 3 5 5 2 2 3" xfId="18848" xr:uid="{F6239FB6-0D25-43E8-A349-68BB7E62C105}"/>
    <cellStyle name="Normal 2 3 5 5 2 3" xfId="6447" xr:uid="{00000000-0005-0000-0000-000036240000}"/>
    <cellStyle name="Normal 2 3 5 5 2 3 2" xfId="10557" xr:uid="{00000000-0005-0000-0000-000037240000}"/>
    <cellStyle name="Normal 2 3 5 5 2 3 2 2" xfId="23980" xr:uid="{4BE0216D-C8BE-41A5-8D97-78EA57498501}"/>
    <cellStyle name="Normal 2 3 5 5 2 3 3" xfId="19870" xr:uid="{0D501244-DFE7-4F19-9E1E-28F06CC4CD21}"/>
    <cellStyle name="Normal 2 3 5 5 2 4" xfId="7476" xr:uid="{00000000-0005-0000-0000-000038240000}"/>
    <cellStyle name="Normal 2 3 5 5 2 4 2" xfId="11586" xr:uid="{00000000-0005-0000-0000-000039240000}"/>
    <cellStyle name="Normal 2 3 5 5 2 4 2 2" xfId="25009" xr:uid="{A708F6B9-17F9-4965-B223-FE4808013019}"/>
    <cellStyle name="Normal 2 3 5 5 2 4 3" xfId="20899" xr:uid="{BEA39485-0310-46C5-908C-BA32648243DE}"/>
    <cellStyle name="Normal 2 3 5 5 2 5" xfId="8866" xr:uid="{00000000-0005-0000-0000-00003A240000}"/>
    <cellStyle name="Normal 2 3 5 5 2 5 2" xfId="22289" xr:uid="{C05ED35F-553B-441D-A5CC-B649C3CD49BC}"/>
    <cellStyle name="Normal 2 3 5 5 2 6" xfId="12617" xr:uid="{00000000-0005-0000-0000-00003B240000}"/>
    <cellStyle name="Normal 2 3 5 5 2 6 2" xfId="26040" xr:uid="{CCD003B1-9F12-499B-92B5-A40FB36E55DB}"/>
    <cellStyle name="Normal 2 3 5 5 2 7" xfId="13646" xr:uid="{00000000-0005-0000-0000-00003C240000}"/>
    <cellStyle name="Normal 2 3 5 5 2 7 2" xfId="27069" xr:uid="{124C2D41-BF9C-4AFA-A488-31EE764BEAA9}"/>
    <cellStyle name="Normal 2 3 5 5 2 8" xfId="14678" xr:uid="{00000000-0005-0000-0000-00003D240000}"/>
    <cellStyle name="Normal 2 3 5 5 2 8 2" xfId="28101" xr:uid="{041544E2-47CB-4021-B17A-47DAF59E13E1}"/>
    <cellStyle name="Normal 2 3 5 5 2 9" xfId="15708" xr:uid="{00000000-0005-0000-0000-00003E240000}"/>
    <cellStyle name="Normal 2 3 5 5 2 9 2" xfId="29131" xr:uid="{496A63F1-7C32-42E9-8032-74433E74C67B}"/>
    <cellStyle name="Normal 2 3 5 5 3" xfId="4406" xr:uid="{00000000-0005-0000-0000-00003F240000}"/>
    <cellStyle name="Normal 2 3 5 5 3 10" xfId="16764" xr:uid="{00000000-0005-0000-0000-000040240000}"/>
    <cellStyle name="Normal 2 3 5 5 3 10 2" xfId="30187" xr:uid="{4B23FEBA-26F2-47E4-A3F5-2DCCC0049110}"/>
    <cellStyle name="Normal 2 3 5 5 3 11" xfId="17838" xr:uid="{1A718A13-DC7F-48E2-BE8A-69CB0D549949}"/>
    <cellStyle name="Normal 2 3 5 5 3 2" xfId="5426" xr:uid="{00000000-0005-0000-0000-000041240000}"/>
    <cellStyle name="Normal 2 3 5 5 3 2 2" xfId="9536" xr:uid="{00000000-0005-0000-0000-000042240000}"/>
    <cellStyle name="Normal 2 3 5 5 3 2 2 2" xfId="22959" xr:uid="{C0BD1103-8222-427E-8197-38639EAFD984}"/>
    <cellStyle name="Normal 2 3 5 5 3 2 3" xfId="18849" xr:uid="{FA30099F-D6D2-43D9-9234-B72BFCF204BF}"/>
    <cellStyle name="Normal 2 3 5 5 3 3" xfId="6448" xr:uid="{00000000-0005-0000-0000-000043240000}"/>
    <cellStyle name="Normal 2 3 5 5 3 3 2" xfId="10558" xr:uid="{00000000-0005-0000-0000-000044240000}"/>
    <cellStyle name="Normal 2 3 5 5 3 3 2 2" xfId="23981" xr:uid="{FF2ABA9C-3CA8-42FB-85FD-A7BB4B55112D}"/>
    <cellStyle name="Normal 2 3 5 5 3 3 3" xfId="19871" xr:uid="{8335DE1A-A36A-4616-8609-AB97368394F7}"/>
    <cellStyle name="Normal 2 3 5 5 3 4" xfId="7477" xr:uid="{00000000-0005-0000-0000-000045240000}"/>
    <cellStyle name="Normal 2 3 5 5 3 4 2" xfId="11587" xr:uid="{00000000-0005-0000-0000-000046240000}"/>
    <cellStyle name="Normal 2 3 5 5 3 4 2 2" xfId="25010" xr:uid="{35DB6CB1-2CAE-4C03-8EDA-C0E0C3851678}"/>
    <cellStyle name="Normal 2 3 5 5 3 4 3" xfId="20900" xr:uid="{555B2A0D-BC00-47DE-94B2-1C5F2F51EF7F}"/>
    <cellStyle name="Normal 2 3 5 5 3 5" xfId="8525" xr:uid="{00000000-0005-0000-0000-000047240000}"/>
    <cellStyle name="Normal 2 3 5 5 3 5 2" xfId="21948" xr:uid="{2A042D2C-E29C-4C0D-8128-E476F36168BC}"/>
    <cellStyle name="Normal 2 3 5 5 3 6" xfId="12618" xr:uid="{00000000-0005-0000-0000-000048240000}"/>
    <cellStyle name="Normal 2 3 5 5 3 6 2" xfId="26041" xr:uid="{EE47FD92-0E96-47A0-8350-DC37A1FF5D16}"/>
    <cellStyle name="Normal 2 3 5 5 3 7" xfId="13647" xr:uid="{00000000-0005-0000-0000-000049240000}"/>
    <cellStyle name="Normal 2 3 5 5 3 7 2" xfId="27070" xr:uid="{4C777C3D-564F-4535-B75C-963D33B7E78E}"/>
    <cellStyle name="Normal 2 3 5 5 3 8" xfId="14679" xr:uid="{00000000-0005-0000-0000-00004A240000}"/>
    <cellStyle name="Normal 2 3 5 5 3 8 2" xfId="28102" xr:uid="{90A8FED6-0B91-468D-82DB-2008DA96A97D}"/>
    <cellStyle name="Normal 2 3 5 5 3 9" xfId="15709" xr:uid="{00000000-0005-0000-0000-00004B240000}"/>
    <cellStyle name="Normal 2 3 5 5 3 9 2" xfId="29132" xr:uid="{85FF0416-DC9B-4A4B-92CD-71AF0A84DCF1}"/>
    <cellStyle name="Normal 2 3 5 5 4" xfId="5424" xr:uid="{00000000-0005-0000-0000-00004C240000}"/>
    <cellStyle name="Normal 2 3 5 5 4 2" xfId="9534" xr:uid="{00000000-0005-0000-0000-00004D240000}"/>
    <cellStyle name="Normal 2 3 5 5 4 2 2" xfId="22957" xr:uid="{0772D088-E38D-48A5-9263-DB0B71A16F65}"/>
    <cellStyle name="Normal 2 3 5 5 4 3" xfId="18847" xr:uid="{EFCF0CAB-8705-4455-8F5D-A85BD8ABA567}"/>
    <cellStyle name="Normal 2 3 5 5 5" xfId="6446" xr:uid="{00000000-0005-0000-0000-00004E240000}"/>
    <cellStyle name="Normal 2 3 5 5 5 2" xfId="10556" xr:uid="{00000000-0005-0000-0000-00004F240000}"/>
    <cellStyle name="Normal 2 3 5 5 5 2 2" xfId="23979" xr:uid="{E61380EB-BFED-4D9E-84F2-D0607CFF64EC}"/>
    <cellStyle name="Normal 2 3 5 5 5 3" xfId="19869" xr:uid="{C3D658F7-9805-423F-ACF1-97497D91F83E}"/>
    <cellStyle name="Normal 2 3 5 5 6" xfId="7475" xr:uid="{00000000-0005-0000-0000-000050240000}"/>
    <cellStyle name="Normal 2 3 5 5 6 2" xfId="11585" xr:uid="{00000000-0005-0000-0000-000051240000}"/>
    <cellStyle name="Normal 2 3 5 5 6 2 2" xfId="25008" xr:uid="{C2BD77C0-9BEA-424E-8984-D33BD95E7A50}"/>
    <cellStyle name="Normal 2 3 5 5 6 3" xfId="20898" xr:uid="{D4BEE5DF-1C66-4B25-B6F0-F2B5E647FC76}"/>
    <cellStyle name="Normal 2 3 5 5 7" xfId="8339" xr:uid="{00000000-0005-0000-0000-000052240000}"/>
    <cellStyle name="Normal 2 3 5 5 7 2" xfId="21762" xr:uid="{D242B75E-7054-4FF5-8A1E-0B9F488BBBEF}"/>
    <cellStyle name="Normal 2 3 5 5 8" xfId="12616" xr:uid="{00000000-0005-0000-0000-000053240000}"/>
    <cellStyle name="Normal 2 3 5 5 8 2" xfId="26039" xr:uid="{423B30FA-1B76-45B4-91EB-5B5F8574189F}"/>
    <cellStyle name="Normal 2 3 5 5 9" xfId="13645" xr:uid="{00000000-0005-0000-0000-000054240000}"/>
    <cellStyle name="Normal 2 3 5 5 9 2" xfId="27068" xr:uid="{A3346A3C-DA00-42A5-8271-7311E759C6CD}"/>
    <cellStyle name="Normal 2 3 5 6" xfId="4750" xr:uid="{00000000-0005-0000-0000-000055240000}"/>
    <cellStyle name="Normal 2 3 5 6 10" xfId="16765" xr:uid="{00000000-0005-0000-0000-000056240000}"/>
    <cellStyle name="Normal 2 3 5 6 10 2" xfId="30188" xr:uid="{9D4FFBFC-E531-47BA-A00C-6BF467CDCAD5}"/>
    <cellStyle name="Normal 2 3 5 6 11" xfId="18174" xr:uid="{825C74BC-541D-4068-B59D-1DE939B3B9B0}"/>
    <cellStyle name="Normal 2 3 5 6 2" xfId="5427" xr:uid="{00000000-0005-0000-0000-000057240000}"/>
    <cellStyle name="Normal 2 3 5 6 2 2" xfId="9537" xr:uid="{00000000-0005-0000-0000-000058240000}"/>
    <cellStyle name="Normal 2 3 5 6 2 2 2" xfId="22960" xr:uid="{4CB56C24-E19B-4747-A67C-FF16208A12F9}"/>
    <cellStyle name="Normal 2 3 5 6 2 3" xfId="18850" xr:uid="{B006B469-A133-405D-9576-8EEC4B65E6FD}"/>
    <cellStyle name="Normal 2 3 5 6 3" xfId="6449" xr:uid="{00000000-0005-0000-0000-000059240000}"/>
    <cellStyle name="Normal 2 3 5 6 3 2" xfId="10559" xr:uid="{00000000-0005-0000-0000-00005A240000}"/>
    <cellStyle name="Normal 2 3 5 6 3 2 2" xfId="23982" xr:uid="{4477E989-D535-4BB1-B105-EABBCE0207F4}"/>
    <cellStyle name="Normal 2 3 5 6 3 3" xfId="19872" xr:uid="{B4561D54-EEDB-4CC5-9C4B-899739645260}"/>
    <cellStyle name="Normal 2 3 5 6 4" xfId="7478" xr:uid="{00000000-0005-0000-0000-00005B240000}"/>
    <cellStyle name="Normal 2 3 5 6 4 2" xfId="11588" xr:uid="{00000000-0005-0000-0000-00005C240000}"/>
    <cellStyle name="Normal 2 3 5 6 4 2 2" xfId="25011" xr:uid="{915D3E9F-C08E-45DD-9FF3-03B7197843DD}"/>
    <cellStyle name="Normal 2 3 5 6 4 3" xfId="20901" xr:uid="{5AAFA146-662B-4269-8C83-8FB830E56382}"/>
    <cellStyle name="Normal 2 3 5 6 5" xfId="8861" xr:uid="{00000000-0005-0000-0000-00005D240000}"/>
    <cellStyle name="Normal 2 3 5 6 5 2" xfId="22284" xr:uid="{CC2068B8-EB8D-4EE4-8D33-9892FD7F2F9C}"/>
    <cellStyle name="Normal 2 3 5 6 6" xfId="12619" xr:uid="{00000000-0005-0000-0000-00005E240000}"/>
    <cellStyle name="Normal 2 3 5 6 6 2" xfId="26042" xr:uid="{4C07EE42-8974-4575-9CDE-E9E3F18A5A62}"/>
    <cellStyle name="Normal 2 3 5 6 7" xfId="13648" xr:uid="{00000000-0005-0000-0000-00005F240000}"/>
    <cellStyle name="Normal 2 3 5 6 7 2" xfId="27071" xr:uid="{7D7839E9-0932-4F43-A87C-FD9339051712}"/>
    <cellStyle name="Normal 2 3 5 6 8" xfId="14680" xr:uid="{00000000-0005-0000-0000-000060240000}"/>
    <cellStyle name="Normal 2 3 5 6 8 2" xfId="28103" xr:uid="{3176FFC6-6030-4CC4-B01F-E4715EC5D3CE}"/>
    <cellStyle name="Normal 2 3 5 6 9" xfId="15710" xr:uid="{00000000-0005-0000-0000-000061240000}"/>
    <cellStyle name="Normal 2 3 5 6 9 2" xfId="29133" xr:uid="{4CDAC31B-429F-4690-9594-794A6094DD53}"/>
    <cellStyle name="Normal 2 3 5 7" xfId="4401" xr:uid="{00000000-0005-0000-0000-000062240000}"/>
    <cellStyle name="Normal 2 3 5 7 10" xfId="16766" xr:uid="{00000000-0005-0000-0000-000063240000}"/>
    <cellStyle name="Normal 2 3 5 7 10 2" xfId="30189" xr:uid="{91C0FD7A-1DB2-4F44-9D79-BA63EF22FFB1}"/>
    <cellStyle name="Normal 2 3 5 7 11" xfId="17833" xr:uid="{A24E0E69-46F2-4077-B75D-1C02EDE9A21A}"/>
    <cellStyle name="Normal 2 3 5 7 2" xfId="5428" xr:uid="{00000000-0005-0000-0000-000064240000}"/>
    <cellStyle name="Normal 2 3 5 7 2 2" xfId="9538" xr:uid="{00000000-0005-0000-0000-000065240000}"/>
    <cellStyle name="Normal 2 3 5 7 2 2 2" xfId="22961" xr:uid="{9F700D4A-64A0-4253-AD52-787952FC7DA4}"/>
    <cellStyle name="Normal 2 3 5 7 2 3" xfId="18851" xr:uid="{1E36C4DD-8361-4940-8312-E5AA92B01B1D}"/>
    <cellStyle name="Normal 2 3 5 7 3" xfId="6450" xr:uid="{00000000-0005-0000-0000-000066240000}"/>
    <cellStyle name="Normal 2 3 5 7 3 2" xfId="10560" xr:uid="{00000000-0005-0000-0000-000067240000}"/>
    <cellStyle name="Normal 2 3 5 7 3 2 2" xfId="23983" xr:uid="{DD006946-55C0-45EF-8FB5-1FD9248616D3}"/>
    <cellStyle name="Normal 2 3 5 7 3 3" xfId="19873" xr:uid="{C9A411EA-DC9E-4CE1-A0D1-E87DC30B6135}"/>
    <cellStyle name="Normal 2 3 5 7 4" xfId="7479" xr:uid="{00000000-0005-0000-0000-000068240000}"/>
    <cellStyle name="Normal 2 3 5 7 4 2" xfId="11589" xr:uid="{00000000-0005-0000-0000-000069240000}"/>
    <cellStyle name="Normal 2 3 5 7 4 2 2" xfId="25012" xr:uid="{280F53F6-2AAA-48E4-8178-979CC223310C}"/>
    <cellStyle name="Normal 2 3 5 7 4 3" xfId="20902" xr:uid="{0F42CBAC-85C9-4C08-AE3F-30A0C24D00B4}"/>
    <cellStyle name="Normal 2 3 5 7 5" xfId="8520" xr:uid="{00000000-0005-0000-0000-00006A240000}"/>
    <cellStyle name="Normal 2 3 5 7 5 2" xfId="21943" xr:uid="{C815B089-5C7F-4A78-801D-E0E5B7DF4EAF}"/>
    <cellStyle name="Normal 2 3 5 7 6" xfId="12620" xr:uid="{00000000-0005-0000-0000-00006B240000}"/>
    <cellStyle name="Normal 2 3 5 7 6 2" xfId="26043" xr:uid="{04D0413B-B992-4FA4-9F08-0EAE4C3523CA}"/>
    <cellStyle name="Normal 2 3 5 7 7" xfId="13649" xr:uid="{00000000-0005-0000-0000-00006C240000}"/>
    <cellStyle name="Normal 2 3 5 7 7 2" xfId="27072" xr:uid="{71B13130-F396-4144-A625-6BF369A027CE}"/>
    <cellStyle name="Normal 2 3 5 7 8" xfId="14681" xr:uid="{00000000-0005-0000-0000-00006D240000}"/>
    <cellStyle name="Normal 2 3 5 7 8 2" xfId="28104" xr:uid="{48C96C4E-9544-48D1-B2D5-30A7FA681900}"/>
    <cellStyle name="Normal 2 3 5 7 9" xfId="15711" xr:uid="{00000000-0005-0000-0000-00006E240000}"/>
    <cellStyle name="Normal 2 3 5 7 9 2" xfId="29134" xr:uid="{2918EA68-1D24-45DF-8D93-64CBC4164330}"/>
    <cellStyle name="Normal 2 3 5 8" xfId="5411" xr:uid="{00000000-0005-0000-0000-00006F240000}"/>
    <cellStyle name="Normal 2 3 5 8 2" xfId="9521" xr:uid="{00000000-0005-0000-0000-000070240000}"/>
    <cellStyle name="Normal 2 3 5 8 2 2" xfId="22944" xr:uid="{44A3F6A6-783E-44B9-9C66-515E88C9A45B}"/>
    <cellStyle name="Normal 2 3 5 8 3" xfId="18834" xr:uid="{F5753C83-0855-4A5F-81EA-4525B32D13F6}"/>
    <cellStyle name="Normal 2 3 5 9" xfId="6433" xr:uid="{00000000-0005-0000-0000-000071240000}"/>
    <cellStyle name="Normal 2 3 5 9 2" xfId="10543" xr:uid="{00000000-0005-0000-0000-000072240000}"/>
    <cellStyle name="Normal 2 3 5 9 2 2" xfId="23966" xr:uid="{F80DF388-47BD-4301-AC0A-F86CAD45455A}"/>
    <cellStyle name="Normal 2 3 5 9 3" xfId="19856" xr:uid="{FE5F1FEE-8C5D-426E-BA8D-BF97C03E5B5B}"/>
    <cellStyle name="Normal 2 3 6" xfId="2368" xr:uid="{00000000-0005-0000-0000-000073240000}"/>
    <cellStyle name="Normal 2 3 6 10" xfId="7480" xr:uid="{00000000-0005-0000-0000-000074240000}"/>
    <cellStyle name="Normal 2 3 6 10 2" xfId="11590" xr:uid="{00000000-0005-0000-0000-000075240000}"/>
    <cellStyle name="Normal 2 3 6 10 2 2" xfId="25013" xr:uid="{F37C48CA-AF31-4EC1-A8FF-66E86454F7EF}"/>
    <cellStyle name="Normal 2 3 6 10 3" xfId="20903" xr:uid="{CD58E7AA-E8EE-49E0-8A15-4620730DDEF4}"/>
    <cellStyle name="Normal 2 3 6 11" xfId="8051" xr:uid="{00000000-0005-0000-0000-000076240000}"/>
    <cellStyle name="Normal 2 3 6 11 2" xfId="21474" xr:uid="{AA9A3877-8599-4657-859C-F7EC7726CC32}"/>
    <cellStyle name="Normal 2 3 6 12" xfId="12621" xr:uid="{00000000-0005-0000-0000-000077240000}"/>
    <cellStyle name="Normal 2 3 6 12 2" xfId="26044" xr:uid="{B701AEFC-0A31-4C93-AFA7-5B29C54D4AF4}"/>
    <cellStyle name="Normal 2 3 6 13" xfId="13650" xr:uid="{00000000-0005-0000-0000-000078240000}"/>
    <cellStyle name="Normal 2 3 6 13 2" xfId="27073" xr:uid="{D3B51D94-B465-4788-AF63-4DEE9FE3EBE0}"/>
    <cellStyle name="Normal 2 3 6 14" xfId="14682" xr:uid="{00000000-0005-0000-0000-000079240000}"/>
    <cellStyle name="Normal 2 3 6 14 2" xfId="28105" xr:uid="{D92BE6F8-AEF6-433E-925F-3CE2F5B7450C}"/>
    <cellStyle name="Normal 2 3 6 15" xfId="15712" xr:uid="{00000000-0005-0000-0000-00007A240000}"/>
    <cellStyle name="Normal 2 3 6 15 2" xfId="29135" xr:uid="{C39264C2-76FE-475B-AB4F-8BB387D2A987}"/>
    <cellStyle name="Normal 2 3 6 16" xfId="16767" xr:uid="{00000000-0005-0000-0000-00007B240000}"/>
    <cellStyle name="Normal 2 3 6 16 2" xfId="30190" xr:uid="{6475A8E9-A785-4677-B393-5603E1997F74}"/>
    <cellStyle name="Normal 2 3 6 17" xfId="17351" xr:uid="{0B016B2D-5F16-4AF7-AA1A-932E9E1051B2}"/>
    <cellStyle name="Normal 2 3 6 2" xfId="2991" xr:uid="{00000000-0005-0000-0000-00007C240000}"/>
    <cellStyle name="Normal 2 3 6 2 10" xfId="13651" xr:uid="{00000000-0005-0000-0000-00007D240000}"/>
    <cellStyle name="Normal 2 3 6 2 10 2" xfId="27074" xr:uid="{0B5FD068-13F0-4BBA-B785-8D14CDBB7026}"/>
    <cellStyle name="Normal 2 3 6 2 11" xfId="14683" xr:uid="{00000000-0005-0000-0000-00007E240000}"/>
    <cellStyle name="Normal 2 3 6 2 11 2" xfId="28106" xr:uid="{9F1DEA44-A98A-40D5-9DEA-A7EC9D2D355F}"/>
    <cellStyle name="Normal 2 3 6 2 12" xfId="15713" xr:uid="{00000000-0005-0000-0000-00007F240000}"/>
    <cellStyle name="Normal 2 3 6 2 12 2" xfId="29136" xr:uid="{24695C47-5721-41A8-9ADB-F7B480921518}"/>
    <cellStyle name="Normal 2 3 6 2 13" xfId="16768" xr:uid="{00000000-0005-0000-0000-000080240000}"/>
    <cellStyle name="Normal 2 3 6 2 13 2" xfId="30191" xr:uid="{AC7AA2A7-8483-4754-9738-D7D0ACB49E5C}"/>
    <cellStyle name="Normal 2 3 6 2 14" xfId="17396" xr:uid="{7244271E-AEBE-458F-AD85-A860F05A15FB}"/>
    <cellStyle name="Normal 2 3 6 2 2" xfId="3589" xr:uid="{00000000-0005-0000-0000-000081240000}"/>
    <cellStyle name="Normal 2 3 6 2 2 10" xfId="14684" xr:uid="{00000000-0005-0000-0000-000082240000}"/>
    <cellStyle name="Normal 2 3 6 2 2 10 2" xfId="28107" xr:uid="{1AD92CEC-DDBF-41DA-93AE-856FC9971AA7}"/>
    <cellStyle name="Normal 2 3 6 2 2 11" xfId="15714" xr:uid="{00000000-0005-0000-0000-000083240000}"/>
    <cellStyle name="Normal 2 3 6 2 2 11 2" xfId="29137" xr:uid="{9E9995C7-C068-4DED-9841-96B8AB169738}"/>
    <cellStyle name="Normal 2 3 6 2 2 12" xfId="16769" xr:uid="{00000000-0005-0000-0000-000084240000}"/>
    <cellStyle name="Normal 2 3 6 2 2 12 2" xfId="30192" xr:uid="{97151344-40E5-4DED-B8ED-E27CC9EDF15C}"/>
    <cellStyle name="Normal 2 3 6 2 2 13" xfId="17521" xr:uid="{6A0E7FF7-6F79-40F5-9BFC-4087E14A60E7}"/>
    <cellStyle name="Normal 2 3 6 2 2 2" xfId="4758" xr:uid="{00000000-0005-0000-0000-000085240000}"/>
    <cellStyle name="Normal 2 3 6 2 2 2 10" xfId="16770" xr:uid="{00000000-0005-0000-0000-000086240000}"/>
    <cellStyle name="Normal 2 3 6 2 2 2 10 2" xfId="30193" xr:uid="{196670E0-E84B-4921-B768-ABAA124A22CC}"/>
    <cellStyle name="Normal 2 3 6 2 2 2 11" xfId="18182" xr:uid="{D29D5AF3-29CD-4938-9FE6-3D6C375F8D20}"/>
    <cellStyle name="Normal 2 3 6 2 2 2 2" xfId="5432" xr:uid="{00000000-0005-0000-0000-000087240000}"/>
    <cellStyle name="Normal 2 3 6 2 2 2 2 2" xfId="9542" xr:uid="{00000000-0005-0000-0000-000088240000}"/>
    <cellStyle name="Normal 2 3 6 2 2 2 2 2 2" xfId="22965" xr:uid="{9B949DE5-15E7-4D85-93FB-6F73FE3770D5}"/>
    <cellStyle name="Normal 2 3 6 2 2 2 2 3" xfId="18855" xr:uid="{E4196986-A4EA-40E1-8641-B853532D2137}"/>
    <cellStyle name="Normal 2 3 6 2 2 2 3" xfId="6454" xr:uid="{00000000-0005-0000-0000-000089240000}"/>
    <cellStyle name="Normal 2 3 6 2 2 2 3 2" xfId="10564" xr:uid="{00000000-0005-0000-0000-00008A240000}"/>
    <cellStyle name="Normal 2 3 6 2 2 2 3 2 2" xfId="23987" xr:uid="{C400A834-5160-4D34-AE8E-2D081CA037E4}"/>
    <cellStyle name="Normal 2 3 6 2 2 2 3 3" xfId="19877" xr:uid="{9A34EE27-4505-4243-B610-850E8964D004}"/>
    <cellStyle name="Normal 2 3 6 2 2 2 4" xfId="7483" xr:uid="{00000000-0005-0000-0000-00008B240000}"/>
    <cellStyle name="Normal 2 3 6 2 2 2 4 2" xfId="11593" xr:uid="{00000000-0005-0000-0000-00008C240000}"/>
    <cellStyle name="Normal 2 3 6 2 2 2 4 2 2" xfId="25016" xr:uid="{9AADDBAF-D42E-4512-917F-96D7F0C03523}"/>
    <cellStyle name="Normal 2 3 6 2 2 2 4 3" xfId="20906" xr:uid="{C576182E-8601-495B-AE5A-509EAE273667}"/>
    <cellStyle name="Normal 2 3 6 2 2 2 5" xfId="8869" xr:uid="{00000000-0005-0000-0000-00008D240000}"/>
    <cellStyle name="Normal 2 3 6 2 2 2 5 2" xfId="22292" xr:uid="{A2DEC627-FF20-4A51-AE4D-40CF1F0F4E88}"/>
    <cellStyle name="Normal 2 3 6 2 2 2 6" xfId="12624" xr:uid="{00000000-0005-0000-0000-00008E240000}"/>
    <cellStyle name="Normal 2 3 6 2 2 2 6 2" xfId="26047" xr:uid="{4441E4A5-5E78-48C3-83CD-C2393588AE35}"/>
    <cellStyle name="Normal 2 3 6 2 2 2 7" xfId="13653" xr:uid="{00000000-0005-0000-0000-00008F240000}"/>
    <cellStyle name="Normal 2 3 6 2 2 2 7 2" xfId="27076" xr:uid="{AFA4D657-D960-40A9-B749-19690696B472}"/>
    <cellStyle name="Normal 2 3 6 2 2 2 8" xfId="14685" xr:uid="{00000000-0005-0000-0000-000090240000}"/>
    <cellStyle name="Normal 2 3 6 2 2 2 8 2" xfId="28108" xr:uid="{794ABAF9-2E44-46A6-A701-0F224BC20E72}"/>
    <cellStyle name="Normal 2 3 6 2 2 2 9" xfId="15715" xr:uid="{00000000-0005-0000-0000-000091240000}"/>
    <cellStyle name="Normal 2 3 6 2 2 2 9 2" xfId="29138" xr:uid="{4C8A3586-E6BB-4CBD-A8B6-4BCDFAF87C02}"/>
    <cellStyle name="Normal 2 3 6 2 2 3" xfId="4409" xr:uid="{00000000-0005-0000-0000-000092240000}"/>
    <cellStyle name="Normal 2 3 6 2 2 3 10" xfId="16771" xr:uid="{00000000-0005-0000-0000-000093240000}"/>
    <cellStyle name="Normal 2 3 6 2 2 3 10 2" xfId="30194" xr:uid="{4D7DF072-9E35-4F5C-ACAE-7555F6C56840}"/>
    <cellStyle name="Normal 2 3 6 2 2 3 11" xfId="17841" xr:uid="{64AF4B1F-B216-4820-82C5-4A25B9B7CF1E}"/>
    <cellStyle name="Normal 2 3 6 2 2 3 2" xfId="5433" xr:uid="{00000000-0005-0000-0000-000094240000}"/>
    <cellStyle name="Normal 2 3 6 2 2 3 2 2" xfId="9543" xr:uid="{00000000-0005-0000-0000-000095240000}"/>
    <cellStyle name="Normal 2 3 6 2 2 3 2 2 2" xfId="22966" xr:uid="{D3F7FD5A-1580-4CC0-BA07-5FB19885AF79}"/>
    <cellStyle name="Normal 2 3 6 2 2 3 2 3" xfId="18856" xr:uid="{FD0C5B5C-2B04-4C14-8E28-8B69177A0895}"/>
    <cellStyle name="Normal 2 3 6 2 2 3 3" xfId="6455" xr:uid="{00000000-0005-0000-0000-000096240000}"/>
    <cellStyle name="Normal 2 3 6 2 2 3 3 2" xfId="10565" xr:uid="{00000000-0005-0000-0000-000097240000}"/>
    <cellStyle name="Normal 2 3 6 2 2 3 3 2 2" xfId="23988" xr:uid="{30EBD07B-A374-4806-9239-641370B86ADA}"/>
    <cellStyle name="Normal 2 3 6 2 2 3 3 3" xfId="19878" xr:uid="{EF8AD6BE-AC37-4B3D-A271-D989B1F293AA}"/>
    <cellStyle name="Normal 2 3 6 2 2 3 4" xfId="7484" xr:uid="{00000000-0005-0000-0000-000098240000}"/>
    <cellStyle name="Normal 2 3 6 2 2 3 4 2" xfId="11594" xr:uid="{00000000-0005-0000-0000-000099240000}"/>
    <cellStyle name="Normal 2 3 6 2 2 3 4 2 2" xfId="25017" xr:uid="{14EEB2DC-F412-49F7-BF4D-5EE99A588A06}"/>
    <cellStyle name="Normal 2 3 6 2 2 3 4 3" xfId="20907" xr:uid="{8A78A97F-9078-459E-B6CE-3E1EA12C82DB}"/>
    <cellStyle name="Normal 2 3 6 2 2 3 5" xfId="8528" xr:uid="{00000000-0005-0000-0000-00009A240000}"/>
    <cellStyle name="Normal 2 3 6 2 2 3 5 2" xfId="21951" xr:uid="{BAFEF0E9-23DA-4F7A-AB16-F49F0D75E8AE}"/>
    <cellStyle name="Normal 2 3 6 2 2 3 6" xfId="12625" xr:uid="{00000000-0005-0000-0000-00009B240000}"/>
    <cellStyle name="Normal 2 3 6 2 2 3 6 2" xfId="26048" xr:uid="{ED1BD0A4-DA79-4C5E-9480-B5E6CDED38C5}"/>
    <cellStyle name="Normal 2 3 6 2 2 3 7" xfId="13654" xr:uid="{00000000-0005-0000-0000-00009C240000}"/>
    <cellStyle name="Normal 2 3 6 2 2 3 7 2" xfId="27077" xr:uid="{6328C5B7-BD62-4C70-9DDF-1FB27D5CC2F5}"/>
    <cellStyle name="Normal 2 3 6 2 2 3 8" xfId="14686" xr:uid="{00000000-0005-0000-0000-00009D240000}"/>
    <cellStyle name="Normal 2 3 6 2 2 3 8 2" xfId="28109" xr:uid="{BD87BF49-1493-4448-B934-13807DC0BE12}"/>
    <cellStyle name="Normal 2 3 6 2 2 3 9" xfId="15716" xr:uid="{00000000-0005-0000-0000-00009E240000}"/>
    <cellStyle name="Normal 2 3 6 2 2 3 9 2" xfId="29139" xr:uid="{678305EE-0E72-40A1-8E3E-96A033A8BCCF}"/>
    <cellStyle name="Normal 2 3 6 2 2 4" xfId="5431" xr:uid="{00000000-0005-0000-0000-00009F240000}"/>
    <cellStyle name="Normal 2 3 6 2 2 4 2" xfId="9541" xr:uid="{00000000-0005-0000-0000-0000A0240000}"/>
    <cellStyle name="Normal 2 3 6 2 2 4 2 2" xfId="22964" xr:uid="{3099A127-D409-4FCE-BA30-6BCA1A061B39}"/>
    <cellStyle name="Normal 2 3 6 2 2 4 3" xfId="18854" xr:uid="{5C2B347D-8307-488D-A365-4F7826FF5817}"/>
    <cellStyle name="Normal 2 3 6 2 2 5" xfId="6453" xr:uid="{00000000-0005-0000-0000-0000A1240000}"/>
    <cellStyle name="Normal 2 3 6 2 2 5 2" xfId="10563" xr:uid="{00000000-0005-0000-0000-0000A2240000}"/>
    <cellStyle name="Normal 2 3 6 2 2 5 2 2" xfId="23986" xr:uid="{235A2F33-F487-4CB7-8D58-6A880615A280}"/>
    <cellStyle name="Normal 2 3 6 2 2 5 3" xfId="19876" xr:uid="{C557B632-372D-470A-BE1A-C818AF687BAB}"/>
    <cellStyle name="Normal 2 3 6 2 2 6" xfId="7482" xr:uid="{00000000-0005-0000-0000-0000A3240000}"/>
    <cellStyle name="Normal 2 3 6 2 2 6 2" xfId="11592" xr:uid="{00000000-0005-0000-0000-0000A4240000}"/>
    <cellStyle name="Normal 2 3 6 2 2 6 2 2" xfId="25015" xr:uid="{C2CEBBBC-C199-49A0-ACD5-E6FB723DC1A3}"/>
    <cellStyle name="Normal 2 3 6 2 2 6 3" xfId="20905" xr:uid="{AA8C3DA1-F142-472D-AA5E-0BDFB9C56A22}"/>
    <cellStyle name="Normal 2 3 6 2 2 7" xfId="8208" xr:uid="{00000000-0005-0000-0000-0000A5240000}"/>
    <cellStyle name="Normal 2 3 6 2 2 7 2" xfId="21631" xr:uid="{93058391-0AAF-4B03-8C5B-56BBAEE88718}"/>
    <cellStyle name="Normal 2 3 6 2 2 8" xfId="12623" xr:uid="{00000000-0005-0000-0000-0000A6240000}"/>
    <cellStyle name="Normal 2 3 6 2 2 8 2" xfId="26046" xr:uid="{DFB0CD04-2040-4010-BB74-C15847CFEE5B}"/>
    <cellStyle name="Normal 2 3 6 2 2 9" xfId="13652" xr:uid="{00000000-0005-0000-0000-0000A7240000}"/>
    <cellStyle name="Normal 2 3 6 2 2 9 2" xfId="27075" xr:uid="{CB145BAA-E992-456D-8433-BCF7F643B4BA}"/>
    <cellStyle name="Normal 2 3 6 2 3" xfId="4757" xr:uid="{00000000-0005-0000-0000-0000A8240000}"/>
    <cellStyle name="Normal 2 3 6 2 3 10" xfId="16772" xr:uid="{00000000-0005-0000-0000-0000A9240000}"/>
    <cellStyle name="Normal 2 3 6 2 3 10 2" xfId="30195" xr:uid="{41C8510D-8A8A-4D0D-AC07-2BB7AD0BE211}"/>
    <cellStyle name="Normal 2 3 6 2 3 11" xfId="18181" xr:uid="{37942287-2A19-4FBF-B991-6CE66293CF94}"/>
    <cellStyle name="Normal 2 3 6 2 3 2" xfId="5434" xr:uid="{00000000-0005-0000-0000-0000AA240000}"/>
    <cellStyle name="Normal 2 3 6 2 3 2 2" xfId="9544" xr:uid="{00000000-0005-0000-0000-0000AB240000}"/>
    <cellStyle name="Normal 2 3 6 2 3 2 2 2" xfId="22967" xr:uid="{5EF441A2-ADD4-4191-8C21-07E1949B44F6}"/>
    <cellStyle name="Normal 2 3 6 2 3 2 3" xfId="18857" xr:uid="{E0DE53CC-21DC-47F5-AAD7-5269D24085C0}"/>
    <cellStyle name="Normal 2 3 6 2 3 3" xfId="6456" xr:uid="{00000000-0005-0000-0000-0000AC240000}"/>
    <cellStyle name="Normal 2 3 6 2 3 3 2" xfId="10566" xr:uid="{00000000-0005-0000-0000-0000AD240000}"/>
    <cellStyle name="Normal 2 3 6 2 3 3 2 2" xfId="23989" xr:uid="{4C6545D3-B4B4-40B1-9063-4D60EF75B4F0}"/>
    <cellStyle name="Normal 2 3 6 2 3 3 3" xfId="19879" xr:uid="{BD010BA4-90FB-4ED2-AFCF-9B9F385F1082}"/>
    <cellStyle name="Normal 2 3 6 2 3 4" xfId="7485" xr:uid="{00000000-0005-0000-0000-0000AE240000}"/>
    <cellStyle name="Normal 2 3 6 2 3 4 2" xfId="11595" xr:uid="{00000000-0005-0000-0000-0000AF240000}"/>
    <cellStyle name="Normal 2 3 6 2 3 4 2 2" xfId="25018" xr:uid="{CAE1340F-FBB1-4B7D-97B3-A405277D0FBF}"/>
    <cellStyle name="Normal 2 3 6 2 3 4 3" xfId="20908" xr:uid="{F7D41F6D-FDBF-49FE-945C-E62827F706D0}"/>
    <cellStyle name="Normal 2 3 6 2 3 5" xfId="8868" xr:uid="{00000000-0005-0000-0000-0000B0240000}"/>
    <cellStyle name="Normal 2 3 6 2 3 5 2" xfId="22291" xr:uid="{2089398C-3D92-4F4A-9AF7-3AB820FEA6B7}"/>
    <cellStyle name="Normal 2 3 6 2 3 6" xfId="12626" xr:uid="{00000000-0005-0000-0000-0000B1240000}"/>
    <cellStyle name="Normal 2 3 6 2 3 6 2" xfId="26049" xr:uid="{499E8350-CDC9-4E54-8AE9-5360C868DB16}"/>
    <cellStyle name="Normal 2 3 6 2 3 7" xfId="13655" xr:uid="{00000000-0005-0000-0000-0000B2240000}"/>
    <cellStyle name="Normal 2 3 6 2 3 7 2" xfId="27078" xr:uid="{B857643D-76D3-48CE-B8E1-F28A565FADF7}"/>
    <cellStyle name="Normal 2 3 6 2 3 8" xfId="14687" xr:uid="{00000000-0005-0000-0000-0000B3240000}"/>
    <cellStyle name="Normal 2 3 6 2 3 8 2" xfId="28110" xr:uid="{03F047B4-3D97-472E-A8A7-5E81EECE135A}"/>
    <cellStyle name="Normal 2 3 6 2 3 9" xfId="15717" xr:uid="{00000000-0005-0000-0000-0000B4240000}"/>
    <cellStyle name="Normal 2 3 6 2 3 9 2" xfId="29140" xr:uid="{069BA5AF-F290-493C-8DFE-D3B4B1EA2584}"/>
    <cellStyle name="Normal 2 3 6 2 4" xfId="4408" xr:uid="{00000000-0005-0000-0000-0000B5240000}"/>
    <cellStyle name="Normal 2 3 6 2 4 10" xfId="16773" xr:uid="{00000000-0005-0000-0000-0000B6240000}"/>
    <cellStyle name="Normal 2 3 6 2 4 10 2" xfId="30196" xr:uid="{4DD17ECF-9620-4EBB-959A-C8FC051AAA86}"/>
    <cellStyle name="Normal 2 3 6 2 4 11" xfId="17840" xr:uid="{DE0D3D5C-CB83-4CF0-B05B-E60310A8BB76}"/>
    <cellStyle name="Normal 2 3 6 2 4 2" xfId="5435" xr:uid="{00000000-0005-0000-0000-0000B7240000}"/>
    <cellStyle name="Normal 2 3 6 2 4 2 2" xfId="9545" xr:uid="{00000000-0005-0000-0000-0000B8240000}"/>
    <cellStyle name="Normal 2 3 6 2 4 2 2 2" xfId="22968" xr:uid="{82BC9F84-270B-4FBE-BBA5-A47680AEFAD2}"/>
    <cellStyle name="Normal 2 3 6 2 4 2 3" xfId="18858" xr:uid="{BD5E534D-AB32-4B17-A795-2D6F26A49780}"/>
    <cellStyle name="Normal 2 3 6 2 4 3" xfId="6457" xr:uid="{00000000-0005-0000-0000-0000B9240000}"/>
    <cellStyle name="Normal 2 3 6 2 4 3 2" xfId="10567" xr:uid="{00000000-0005-0000-0000-0000BA240000}"/>
    <cellStyle name="Normal 2 3 6 2 4 3 2 2" xfId="23990" xr:uid="{F9A579F8-017C-4213-A21B-D787CDD03D8C}"/>
    <cellStyle name="Normal 2 3 6 2 4 3 3" xfId="19880" xr:uid="{8D3BC2C7-90E1-42DE-87C8-2FFF6EECF01D}"/>
    <cellStyle name="Normal 2 3 6 2 4 4" xfId="7486" xr:uid="{00000000-0005-0000-0000-0000BB240000}"/>
    <cellStyle name="Normal 2 3 6 2 4 4 2" xfId="11596" xr:uid="{00000000-0005-0000-0000-0000BC240000}"/>
    <cellStyle name="Normal 2 3 6 2 4 4 2 2" xfId="25019" xr:uid="{606BBAEC-A95B-44F8-BFE1-9D5A71ECB468}"/>
    <cellStyle name="Normal 2 3 6 2 4 4 3" xfId="20909" xr:uid="{B263F691-7772-4280-BE76-FFE57C3E65ED}"/>
    <cellStyle name="Normal 2 3 6 2 4 5" xfId="8527" xr:uid="{00000000-0005-0000-0000-0000BD240000}"/>
    <cellStyle name="Normal 2 3 6 2 4 5 2" xfId="21950" xr:uid="{476AF17E-2412-4D6A-80FC-F33934031D81}"/>
    <cellStyle name="Normal 2 3 6 2 4 6" xfId="12627" xr:uid="{00000000-0005-0000-0000-0000BE240000}"/>
    <cellStyle name="Normal 2 3 6 2 4 6 2" xfId="26050" xr:uid="{6F4ECE39-D12C-41F0-94A0-E06FFF5C1522}"/>
    <cellStyle name="Normal 2 3 6 2 4 7" xfId="13656" xr:uid="{00000000-0005-0000-0000-0000BF240000}"/>
    <cellStyle name="Normal 2 3 6 2 4 7 2" xfId="27079" xr:uid="{1C5B6325-DA68-4D66-B596-ABF37952B20D}"/>
    <cellStyle name="Normal 2 3 6 2 4 8" xfId="14688" xr:uid="{00000000-0005-0000-0000-0000C0240000}"/>
    <cellStyle name="Normal 2 3 6 2 4 8 2" xfId="28111" xr:uid="{C86D6F0C-B77C-487D-AC61-670823806925}"/>
    <cellStyle name="Normal 2 3 6 2 4 9" xfId="15718" xr:uid="{00000000-0005-0000-0000-0000C1240000}"/>
    <cellStyle name="Normal 2 3 6 2 4 9 2" xfId="29141" xr:uid="{EDBFB9BE-FD45-4CF2-AFBB-24A8674A26D3}"/>
    <cellStyle name="Normal 2 3 6 2 5" xfId="5430" xr:uid="{00000000-0005-0000-0000-0000C2240000}"/>
    <cellStyle name="Normal 2 3 6 2 5 2" xfId="9540" xr:uid="{00000000-0005-0000-0000-0000C3240000}"/>
    <cellStyle name="Normal 2 3 6 2 5 2 2" xfId="22963" xr:uid="{31EAF789-599D-44DF-9CF8-8205A0992695}"/>
    <cellStyle name="Normal 2 3 6 2 5 3" xfId="18853" xr:uid="{B919A60B-885D-451F-805F-D1D493C6B4DB}"/>
    <cellStyle name="Normal 2 3 6 2 6" xfId="6452" xr:uid="{00000000-0005-0000-0000-0000C4240000}"/>
    <cellStyle name="Normal 2 3 6 2 6 2" xfId="10562" xr:uid="{00000000-0005-0000-0000-0000C5240000}"/>
    <cellStyle name="Normal 2 3 6 2 6 2 2" xfId="23985" xr:uid="{4536BD8A-0D9F-47E6-A99B-1CC821C23107}"/>
    <cellStyle name="Normal 2 3 6 2 6 3" xfId="19875" xr:uid="{BD0853DC-03E2-4900-A7CF-F3D441A0F035}"/>
    <cellStyle name="Normal 2 3 6 2 7" xfId="7481" xr:uid="{00000000-0005-0000-0000-0000C6240000}"/>
    <cellStyle name="Normal 2 3 6 2 7 2" xfId="11591" xr:uid="{00000000-0005-0000-0000-0000C7240000}"/>
    <cellStyle name="Normal 2 3 6 2 7 2 2" xfId="25014" xr:uid="{0FB6DB33-C99C-4A48-B295-03991938930F}"/>
    <cellStyle name="Normal 2 3 6 2 7 3" xfId="20904" xr:uid="{AF75DE12-C009-42F2-AF5E-6B41E623A6AE}"/>
    <cellStyle name="Normal 2 3 6 2 8" xfId="8093" xr:uid="{00000000-0005-0000-0000-0000C8240000}"/>
    <cellStyle name="Normal 2 3 6 2 8 2" xfId="21516" xr:uid="{153AE4D6-3F01-4A00-A73A-677630AEFF79}"/>
    <cellStyle name="Normal 2 3 6 2 9" xfId="12622" xr:uid="{00000000-0005-0000-0000-0000C9240000}"/>
    <cellStyle name="Normal 2 3 6 2 9 2" xfId="26045" xr:uid="{3D9281CC-08C1-4CCF-806F-F2B7FBDF78AA}"/>
    <cellStyle name="Normal 2 3 6 3" xfId="3590" xr:uid="{00000000-0005-0000-0000-0000CA240000}"/>
    <cellStyle name="Normal 2 3 6 3 10" xfId="14689" xr:uid="{00000000-0005-0000-0000-0000CB240000}"/>
    <cellStyle name="Normal 2 3 6 3 10 2" xfId="28112" xr:uid="{3DDA674F-7E03-4B62-8139-428633B55B55}"/>
    <cellStyle name="Normal 2 3 6 3 11" xfId="15719" xr:uid="{00000000-0005-0000-0000-0000CC240000}"/>
    <cellStyle name="Normal 2 3 6 3 11 2" xfId="29142" xr:uid="{0C2DB975-C11A-4EBB-9778-E2A67ABD4FEA}"/>
    <cellStyle name="Normal 2 3 6 3 12" xfId="16774" xr:uid="{00000000-0005-0000-0000-0000CD240000}"/>
    <cellStyle name="Normal 2 3 6 3 12 2" xfId="30197" xr:uid="{B9531832-F419-4524-B62E-054E48B381DE}"/>
    <cellStyle name="Normal 2 3 6 3 13" xfId="17522" xr:uid="{49F0BAD3-25B5-440F-B660-A1B838FFA460}"/>
    <cellStyle name="Normal 2 3 6 3 2" xfId="4759" xr:uid="{00000000-0005-0000-0000-0000CE240000}"/>
    <cellStyle name="Normal 2 3 6 3 2 10" xfId="16775" xr:uid="{00000000-0005-0000-0000-0000CF240000}"/>
    <cellStyle name="Normal 2 3 6 3 2 10 2" xfId="30198" xr:uid="{7C78AA02-BB82-444D-B185-E81A886A284E}"/>
    <cellStyle name="Normal 2 3 6 3 2 11" xfId="18183" xr:uid="{E5B24128-D4A9-4220-A3C9-8BA41988DA42}"/>
    <cellStyle name="Normal 2 3 6 3 2 2" xfId="5437" xr:uid="{00000000-0005-0000-0000-0000D0240000}"/>
    <cellStyle name="Normal 2 3 6 3 2 2 2" xfId="9547" xr:uid="{00000000-0005-0000-0000-0000D1240000}"/>
    <cellStyle name="Normal 2 3 6 3 2 2 2 2" xfId="22970" xr:uid="{C42E7335-6FC8-47EC-B0F1-5AE0C6CCE5E3}"/>
    <cellStyle name="Normal 2 3 6 3 2 2 3" xfId="18860" xr:uid="{34785B2A-435B-40DA-8D4F-C901836A8BF5}"/>
    <cellStyle name="Normal 2 3 6 3 2 3" xfId="6459" xr:uid="{00000000-0005-0000-0000-0000D2240000}"/>
    <cellStyle name="Normal 2 3 6 3 2 3 2" xfId="10569" xr:uid="{00000000-0005-0000-0000-0000D3240000}"/>
    <cellStyle name="Normal 2 3 6 3 2 3 2 2" xfId="23992" xr:uid="{5C523146-0E54-4EAB-8B12-FD6282CBA984}"/>
    <cellStyle name="Normal 2 3 6 3 2 3 3" xfId="19882" xr:uid="{EBBD02AA-AC11-43A4-8281-63186653D85D}"/>
    <cellStyle name="Normal 2 3 6 3 2 4" xfId="7488" xr:uid="{00000000-0005-0000-0000-0000D4240000}"/>
    <cellStyle name="Normal 2 3 6 3 2 4 2" xfId="11598" xr:uid="{00000000-0005-0000-0000-0000D5240000}"/>
    <cellStyle name="Normal 2 3 6 3 2 4 2 2" xfId="25021" xr:uid="{565E5DE8-98A1-40B6-8DEC-C3D17B3B3B0E}"/>
    <cellStyle name="Normal 2 3 6 3 2 4 3" xfId="20911" xr:uid="{A5147373-70BE-4F75-9C46-F7C5AC1B135E}"/>
    <cellStyle name="Normal 2 3 6 3 2 5" xfId="8870" xr:uid="{00000000-0005-0000-0000-0000D6240000}"/>
    <cellStyle name="Normal 2 3 6 3 2 5 2" xfId="22293" xr:uid="{23D4F735-4FEA-4877-A5CD-BDADC5694307}"/>
    <cellStyle name="Normal 2 3 6 3 2 6" xfId="12629" xr:uid="{00000000-0005-0000-0000-0000D7240000}"/>
    <cellStyle name="Normal 2 3 6 3 2 6 2" xfId="26052" xr:uid="{E96EFC35-AE26-44E0-823B-C21D47A117D0}"/>
    <cellStyle name="Normal 2 3 6 3 2 7" xfId="13658" xr:uid="{00000000-0005-0000-0000-0000D8240000}"/>
    <cellStyle name="Normal 2 3 6 3 2 7 2" xfId="27081" xr:uid="{D3128A22-2863-41B6-96B9-B8BABBED9789}"/>
    <cellStyle name="Normal 2 3 6 3 2 8" xfId="14690" xr:uid="{00000000-0005-0000-0000-0000D9240000}"/>
    <cellStyle name="Normal 2 3 6 3 2 8 2" xfId="28113" xr:uid="{5BDA8117-289A-42E3-8FB8-0B73916AAD66}"/>
    <cellStyle name="Normal 2 3 6 3 2 9" xfId="15720" xr:uid="{00000000-0005-0000-0000-0000DA240000}"/>
    <cellStyle name="Normal 2 3 6 3 2 9 2" xfId="29143" xr:uid="{1B261D75-4016-4796-A0F6-22C45C6F1B0D}"/>
    <cellStyle name="Normal 2 3 6 3 3" xfId="4410" xr:uid="{00000000-0005-0000-0000-0000DB240000}"/>
    <cellStyle name="Normal 2 3 6 3 3 10" xfId="16776" xr:uid="{00000000-0005-0000-0000-0000DC240000}"/>
    <cellStyle name="Normal 2 3 6 3 3 10 2" xfId="30199" xr:uid="{772BE5DA-044D-4F3D-A11E-777A6BA64139}"/>
    <cellStyle name="Normal 2 3 6 3 3 11" xfId="17842" xr:uid="{C6D08495-5685-4268-93E1-4B394D8C3F4B}"/>
    <cellStyle name="Normal 2 3 6 3 3 2" xfId="5438" xr:uid="{00000000-0005-0000-0000-0000DD240000}"/>
    <cellStyle name="Normal 2 3 6 3 3 2 2" xfId="9548" xr:uid="{00000000-0005-0000-0000-0000DE240000}"/>
    <cellStyle name="Normal 2 3 6 3 3 2 2 2" xfId="22971" xr:uid="{ED3D07DD-57B9-4D56-84DE-BED1B185F463}"/>
    <cellStyle name="Normal 2 3 6 3 3 2 3" xfId="18861" xr:uid="{E4917034-4660-4F37-86AE-36BD4C62FF03}"/>
    <cellStyle name="Normal 2 3 6 3 3 3" xfId="6460" xr:uid="{00000000-0005-0000-0000-0000DF240000}"/>
    <cellStyle name="Normal 2 3 6 3 3 3 2" xfId="10570" xr:uid="{00000000-0005-0000-0000-0000E0240000}"/>
    <cellStyle name="Normal 2 3 6 3 3 3 2 2" xfId="23993" xr:uid="{1663ED6F-90D1-415F-90A6-4F3F28A96889}"/>
    <cellStyle name="Normal 2 3 6 3 3 3 3" xfId="19883" xr:uid="{EC362F07-19B2-4161-AA79-52A2190A3E5B}"/>
    <cellStyle name="Normal 2 3 6 3 3 4" xfId="7489" xr:uid="{00000000-0005-0000-0000-0000E1240000}"/>
    <cellStyle name="Normal 2 3 6 3 3 4 2" xfId="11599" xr:uid="{00000000-0005-0000-0000-0000E2240000}"/>
    <cellStyle name="Normal 2 3 6 3 3 4 2 2" xfId="25022" xr:uid="{6607EF08-F0C1-4C5B-9BDB-A418176927A6}"/>
    <cellStyle name="Normal 2 3 6 3 3 4 3" xfId="20912" xr:uid="{74254AA9-5F29-46D9-86A0-C5BC14F9D622}"/>
    <cellStyle name="Normal 2 3 6 3 3 5" xfId="8529" xr:uid="{00000000-0005-0000-0000-0000E3240000}"/>
    <cellStyle name="Normal 2 3 6 3 3 5 2" xfId="21952" xr:uid="{D098DDDD-205A-41A5-9472-171403E903A3}"/>
    <cellStyle name="Normal 2 3 6 3 3 6" xfId="12630" xr:uid="{00000000-0005-0000-0000-0000E4240000}"/>
    <cellStyle name="Normal 2 3 6 3 3 6 2" xfId="26053" xr:uid="{60A51170-E34D-4E25-AC00-6AC1BDA61CFE}"/>
    <cellStyle name="Normal 2 3 6 3 3 7" xfId="13659" xr:uid="{00000000-0005-0000-0000-0000E5240000}"/>
    <cellStyle name="Normal 2 3 6 3 3 7 2" xfId="27082" xr:uid="{BF7042BF-7783-4A5D-9A4D-798C0836CEA4}"/>
    <cellStyle name="Normal 2 3 6 3 3 8" xfId="14691" xr:uid="{00000000-0005-0000-0000-0000E6240000}"/>
    <cellStyle name="Normal 2 3 6 3 3 8 2" xfId="28114" xr:uid="{936CD763-1F97-47F2-867A-57F40DDE6B55}"/>
    <cellStyle name="Normal 2 3 6 3 3 9" xfId="15721" xr:uid="{00000000-0005-0000-0000-0000E7240000}"/>
    <cellStyle name="Normal 2 3 6 3 3 9 2" xfId="29144" xr:uid="{94C0B254-C6BF-439A-A28F-5B1B7B73ECC0}"/>
    <cellStyle name="Normal 2 3 6 3 4" xfId="5436" xr:uid="{00000000-0005-0000-0000-0000E8240000}"/>
    <cellStyle name="Normal 2 3 6 3 4 2" xfId="9546" xr:uid="{00000000-0005-0000-0000-0000E9240000}"/>
    <cellStyle name="Normal 2 3 6 3 4 2 2" xfId="22969" xr:uid="{5CB2E732-8E50-4667-BFA9-A140D9E2649D}"/>
    <cellStyle name="Normal 2 3 6 3 4 3" xfId="18859" xr:uid="{52AB07F4-C1DC-4E2D-AD50-C95B4FCBAB69}"/>
    <cellStyle name="Normal 2 3 6 3 5" xfId="6458" xr:uid="{00000000-0005-0000-0000-0000EA240000}"/>
    <cellStyle name="Normal 2 3 6 3 5 2" xfId="10568" xr:uid="{00000000-0005-0000-0000-0000EB240000}"/>
    <cellStyle name="Normal 2 3 6 3 5 2 2" xfId="23991" xr:uid="{CEC38DA4-FBC4-4D3B-9C62-E29DFD2C1A96}"/>
    <cellStyle name="Normal 2 3 6 3 5 3" xfId="19881" xr:uid="{0680538A-F4CB-49BA-BEA3-539EE10CF3C9}"/>
    <cellStyle name="Normal 2 3 6 3 6" xfId="7487" xr:uid="{00000000-0005-0000-0000-0000EC240000}"/>
    <cellStyle name="Normal 2 3 6 3 6 2" xfId="11597" xr:uid="{00000000-0005-0000-0000-0000ED240000}"/>
    <cellStyle name="Normal 2 3 6 3 6 2 2" xfId="25020" xr:uid="{26904CDB-81D4-4BD1-954D-BF261EA9B3C4}"/>
    <cellStyle name="Normal 2 3 6 3 6 3" xfId="20910" xr:uid="{A2316C0F-2521-4886-9CE6-4B9737374342}"/>
    <cellStyle name="Normal 2 3 6 3 7" xfId="8209" xr:uid="{00000000-0005-0000-0000-0000EE240000}"/>
    <cellStyle name="Normal 2 3 6 3 7 2" xfId="21632" xr:uid="{92EA7B74-DA4B-433B-85D3-4DFD080531E5}"/>
    <cellStyle name="Normal 2 3 6 3 8" xfId="12628" xr:uid="{00000000-0005-0000-0000-0000EF240000}"/>
    <cellStyle name="Normal 2 3 6 3 8 2" xfId="26051" xr:uid="{CDF4D69B-1AF6-4A81-8C27-E1C96D97B324}"/>
    <cellStyle name="Normal 2 3 6 3 9" xfId="13657" xr:uid="{00000000-0005-0000-0000-0000F0240000}"/>
    <cellStyle name="Normal 2 3 6 3 9 2" xfId="27080" xr:uid="{CB5AB8DA-5E9A-4134-857D-98C8ACFBDF57}"/>
    <cellStyle name="Normal 2 3 6 4" xfId="3588" xr:uid="{00000000-0005-0000-0000-0000F1240000}"/>
    <cellStyle name="Normal 2 3 6 4 10" xfId="14692" xr:uid="{00000000-0005-0000-0000-0000F2240000}"/>
    <cellStyle name="Normal 2 3 6 4 10 2" xfId="28115" xr:uid="{7784AFFD-39BC-42C2-AF75-A8206F57B9B6}"/>
    <cellStyle name="Normal 2 3 6 4 11" xfId="15722" xr:uid="{00000000-0005-0000-0000-0000F3240000}"/>
    <cellStyle name="Normal 2 3 6 4 11 2" xfId="29145" xr:uid="{A018FA23-BBF3-480C-B52C-85A2C385A840}"/>
    <cellStyle name="Normal 2 3 6 4 12" xfId="16777" xr:uid="{00000000-0005-0000-0000-0000F4240000}"/>
    <cellStyle name="Normal 2 3 6 4 12 2" xfId="30200" xr:uid="{8301728D-1249-451A-97F4-3A455983A030}"/>
    <cellStyle name="Normal 2 3 6 4 13" xfId="17520" xr:uid="{431B7D8C-1A80-42ED-A9C9-E25B92D37198}"/>
    <cellStyle name="Normal 2 3 6 4 2" xfId="4760" xr:uid="{00000000-0005-0000-0000-0000F5240000}"/>
    <cellStyle name="Normal 2 3 6 4 2 10" xfId="16778" xr:uid="{00000000-0005-0000-0000-0000F6240000}"/>
    <cellStyle name="Normal 2 3 6 4 2 10 2" xfId="30201" xr:uid="{B93F5533-FAAC-4A9B-9D4D-1D84C5D8A465}"/>
    <cellStyle name="Normal 2 3 6 4 2 11" xfId="18184" xr:uid="{49BC5AD7-39ED-44B3-8F4C-2CFB926F9F2C}"/>
    <cellStyle name="Normal 2 3 6 4 2 2" xfId="5440" xr:uid="{00000000-0005-0000-0000-0000F7240000}"/>
    <cellStyle name="Normal 2 3 6 4 2 2 2" xfId="9550" xr:uid="{00000000-0005-0000-0000-0000F8240000}"/>
    <cellStyle name="Normal 2 3 6 4 2 2 2 2" xfId="22973" xr:uid="{DDF9B30C-E620-45DB-8FB2-BE4F23C37B60}"/>
    <cellStyle name="Normal 2 3 6 4 2 2 3" xfId="18863" xr:uid="{FCE9BD9C-1E85-4CEB-8495-626547827189}"/>
    <cellStyle name="Normal 2 3 6 4 2 3" xfId="6462" xr:uid="{00000000-0005-0000-0000-0000F9240000}"/>
    <cellStyle name="Normal 2 3 6 4 2 3 2" xfId="10572" xr:uid="{00000000-0005-0000-0000-0000FA240000}"/>
    <cellStyle name="Normal 2 3 6 4 2 3 2 2" xfId="23995" xr:uid="{33D6A4A4-0B6F-4028-846E-0FF5D56D5684}"/>
    <cellStyle name="Normal 2 3 6 4 2 3 3" xfId="19885" xr:uid="{1941FC3A-A05E-49D0-AA8D-511D3B6DAE6D}"/>
    <cellStyle name="Normal 2 3 6 4 2 4" xfId="7491" xr:uid="{00000000-0005-0000-0000-0000FB240000}"/>
    <cellStyle name="Normal 2 3 6 4 2 4 2" xfId="11601" xr:uid="{00000000-0005-0000-0000-0000FC240000}"/>
    <cellStyle name="Normal 2 3 6 4 2 4 2 2" xfId="25024" xr:uid="{9422F2B2-6AC2-4210-B08D-62D0DCADCE4E}"/>
    <cellStyle name="Normal 2 3 6 4 2 4 3" xfId="20914" xr:uid="{1BBB051C-04BF-43FC-B99C-7819E165D295}"/>
    <cellStyle name="Normal 2 3 6 4 2 5" xfId="8871" xr:uid="{00000000-0005-0000-0000-0000FD240000}"/>
    <cellStyle name="Normal 2 3 6 4 2 5 2" xfId="22294" xr:uid="{1311A65C-1B71-470E-843C-7B2C057EFBD2}"/>
    <cellStyle name="Normal 2 3 6 4 2 6" xfId="12632" xr:uid="{00000000-0005-0000-0000-0000FE240000}"/>
    <cellStyle name="Normal 2 3 6 4 2 6 2" xfId="26055" xr:uid="{5104956C-3AEF-4AE3-92F8-04CA0E3EFA1A}"/>
    <cellStyle name="Normal 2 3 6 4 2 7" xfId="13661" xr:uid="{00000000-0005-0000-0000-0000FF240000}"/>
    <cellStyle name="Normal 2 3 6 4 2 7 2" xfId="27084" xr:uid="{379F9E28-5179-47FB-88C4-8B8091DFE94B}"/>
    <cellStyle name="Normal 2 3 6 4 2 8" xfId="14693" xr:uid="{00000000-0005-0000-0000-000000250000}"/>
    <cellStyle name="Normal 2 3 6 4 2 8 2" xfId="28116" xr:uid="{87311669-D373-407A-85D3-EE8B9BABED68}"/>
    <cellStyle name="Normal 2 3 6 4 2 9" xfId="15723" xr:uid="{00000000-0005-0000-0000-000001250000}"/>
    <cellStyle name="Normal 2 3 6 4 2 9 2" xfId="29146" xr:uid="{39E53C8C-DA20-4594-9017-1715DE2EF3D3}"/>
    <cellStyle name="Normal 2 3 6 4 3" xfId="4411" xr:uid="{00000000-0005-0000-0000-000002250000}"/>
    <cellStyle name="Normal 2 3 6 4 3 10" xfId="16779" xr:uid="{00000000-0005-0000-0000-000003250000}"/>
    <cellStyle name="Normal 2 3 6 4 3 10 2" xfId="30202" xr:uid="{F0ADDDA1-9BA8-4457-B015-83C4D1D969F6}"/>
    <cellStyle name="Normal 2 3 6 4 3 11" xfId="17843" xr:uid="{D13A5389-F1C1-479A-8FCE-DE81B02D1D3B}"/>
    <cellStyle name="Normal 2 3 6 4 3 2" xfId="5441" xr:uid="{00000000-0005-0000-0000-000004250000}"/>
    <cellStyle name="Normal 2 3 6 4 3 2 2" xfId="9551" xr:uid="{00000000-0005-0000-0000-000005250000}"/>
    <cellStyle name="Normal 2 3 6 4 3 2 2 2" xfId="22974" xr:uid="{2CC7249B-892A-411F-8029-88EC0AD15D21}"/>
    <cellStyle name="Normal 2 3 6 4 3 2 3" xfId="18864" xr:uid="{5AF42E45-988D-4FE1-B67C-6A4F175D5C64}"/>
    <cellStyle name="Normal 2 3 6 4 3 3" xfId="6463" xr:uid="{00000000-0005-0000-0000-000006250000}"/>
    <cellStyle name="Normal 2 3 6 4 3 3 2" xfId="10573" xr:uid="{00000000-0005-0000-0000-000007250000}"/>
    <cellStyle name="Normal 2 3 6 4 3 3 2 2" xfId="23996" xr:uid="{8CB43CCD-018E-4CC7-8B08-58E1A71DE9FF}"/>
    <cellStyle name="Normal 2 3 6 4 3 3 3" xfId="19886" xr:uid="{85EA640A-89AA-4FC9-AA77-A9AB4524CB5E}"/>
    <cellStyle name="Normal 2 3 6 4 3 4" xfId="7492" xr:uid="{00000000-0005-0000-0000-000008250000}"/>
    <cellStyle name="Normal 2 3 6 4 3 4 2" xfId="11602" xr:uid="{00000000-0005-0000-0000-000009250000}"/>
    <cellStyle name="Normal 2 3 6 4 3 4 2 2" xfId="25025" xr:uid="{B6E9CB29-4F03-4F68-A773-DB3880D4FA2F}"/>
    <cellStyle name="Normal 2 3 6 4 3 4 3" xfId="20915" xr:uid="{5941936C-1EE3-4CAA-A745-9BD8A83C9192}"/>
    <cellStyle name="Normal 2 3 6 4 3 5" xfId="8530" xr:uid="{00000000-0005-0000-0000-00000A250000}"/>
    <cellStyle name="Normal 2 3 6 4 3 5 2" xfId="21953" xr:uid="{AF79A804-A4B0-4060-A3F5-DA2ECEFDBBE2}"/>
    <cellStyle name="Normal 2 3 6 4 3 6" xfId="12633" xr:uid="{00000000-0005-0000-0000-00000B250000}"/>
    <cellStyle name="Normal 2 3 6 4 3 6 2" xfId="26056" xr:uid="{6053C298-B8DD-482B-8C4D-7FC557C444CF}"/>
    <cellStyle name="Normal 2 3 6 4 3 7" xfId="13662" xr:uid="{00000000-0005-0000-0000-00000C250000}"/>
    <cellStyle name="Normal 2 3 6 4 3 7 2" xfId="27085" xr:uid="{B503694E-3DEC-4125-BA71-407D64940177}"/>
    <cellStyle name="Normal 2 3 6 4 3 8" xfId="14694" xr:uid="{00000000-0005-0000-0000-00000D250000}"/>
    <cellStyle name="Normal 2 3 6 4 3 8 2" xfId="28117" xr:uid="{6097D4DE-C407-4C93-AF19-C43F02282362}"/>
    <cellStyle name="Normal 2 3 6 4 3 9" xfId="15724" xr:uid="{00000000-0005-0000-0000-00000E250000}"/>
    <cellStyle name="Normal 2 3 6 4 3 9 2" xfId="29147" xr:uid="{E2BE5FEC-3780-43E2-8314-1594EAF171C2}"/>
    <cellStyle name="Normal 2 3 6 4 4" xfId="5439" xr:uid="{00000000-0005-0000-0000-00000F250000}"/>
    <cellStyle name="Normal 2 3 6 4 4 2" xfId="9549" xr:uid="{00000000-0005-0000-0000-000010250000}"/>
    <cellStyle name="Normal 2 3 6 4 4 2 2" xfId="22972" xr:uid="{3066B72D-7513-41AD-918D-14DBFBB36D05}"/>
    <cellStyle name="Normal 2 3 6 4 4 3" xfId="18862" xr:uid="{F61975CA-EC66-42D8-A835-6F6759699046}"/>
    <cellStyle name="Normal 2 3 6 4 5" xfId="6461" xr:uid="{00000000-0005-0000-0000-000011250000}"/>
    <cellStyle name="Normal 2 3 6 4 5 2" xfId="10571" xr:uid="{00000000-0005-0000-0000-000012250000}"/>
    <cellStyle name="Normal 2 3 6 4 5 2 2" xfId="23994" xr:uid="{FCAC8DD2-69E5-4FDD-8254-C5BB16CC0E08}"/>
    <cellStyle name="Normal 2 3 6 4 5 3" xfId="19884" xr:uid="{3F455442-74F9-424D-B4BA-B8A5FD22CB44}"/>
    <cellStyle name="Normal 2 3 6 4 6" xfId="7490" xr:uid="{00000000-0005-0000-0000-000013250000}"/>
    <cellStyle name="Normal 2 3 6 4 6 2" xfId="11600" xr:uid="{00000000-0005-0000-0000-000014250000}"/>
    <cellStyle name="Normal 2 3 6 4 6 2 2" xfId="25023" xr:uid="{6BD20CEB-8420-4305-A200-14C468DBC7A6}"/>
    <cellStyle name="Normal 2 3 6 4 6 3" xfId="20913" xr:uid="{6DEB29A9-2D32-4FD5-929B-B178C7C7D10C}"/>
    <cellStyle name="Normal 2 3 6 4 7" xfId="8207" xr:uid="{00000000-0005-0000-0000-000015250000}"/>
    <cellStyle name="Normal 2 3 6 4 7 2" xfId="21630" xr:uid="{6A06F7D0-A42E-46EA-875E-00D326164DDC}"/>
    <cellStyle name="Normal 2 3 6 4 8" xfId="12631" xr:uid="{00000000-0005-0000-0000-000016250000}"/>
    <cellStyle name="Normal 2 3 6 4 8 2" xfId="26054" xr:uid="{55C82B9A-7E6D-40D9-B69E-C10AB2AA649A}"/>
    <cellStyle name="Normal 2 3 6 4 9" xfId="13660" xr:uid="{00000000-0005-0000-0000-000017250000}"/>
    <cellStyle name="Normal 2 3 6 4 9 2" xfId="27083" xr:uid="{360AA750-FA17-4607-9FE6-77E6178CB9CC}"/>
    <cellStyle name="Normal 2 3 6 5" xfId="4211" xr:uid="{00000000-0005-0000-0000-000018250000}"/>
    <cellStyle name="Normal 2 3 6 5 10" xfId="14695" xr:uid="{00000000-0005-0000-0000-000019250000}"/>
    <cellStyle name="Normal 2 3 6 5 10 2" xfId="28118" xr:uid="{5481E1BB-0B08-41D2-AFB2-EDA18667EE5F}"/>
    <cellStyle name="Normal 2 3 6 5 11" xfId="15725" xr:uid="{00000000-0005-0000-0000-00001A250000}"/>
    <cellStyle name="Normal 2 3 6 5 11 2" xfId="29148" xr:uid="{C3B07C61-0CF1-4609-B055-DEEE1849F2C8}"/>
    <cellStyle name="Normal 2 3 6 5 12" xfId="16780" xr:uid="{00000000-0005-0000-0000-00001B250000}"/>
    <cellStyle name="Normal 2 3 6 5 12 2" xfId="30203" xr:uid="{493EA45B-4CCD-4089-A231-F99F573C9710}"/>
    <cellStyle name="Normal 2 3 6 5 13" xfId="17653" xr:uid="{838F25B6-8847-447A-99B9-F2C081AB2AB6}"/>
    <cellStyle name="Normal 2 3 6 5 2" xfId="4761" xr:uid="{00000000-0005-0000-0000-00001C250000}"/>
    <cellStyle name="Normal 2 3 6 5 2 10" xfId="16781" xr:uid="{00000000-0005-0000-0000-00001D250000}"/>
    <cellStyle name="Normal 2 3 6 5 2 10 2" xfId="30204" xr:uid="{41136B19-DCF5-4FF6-B30E-41909500BB7B}"/>
    <cellStyle name="Normal 2 3 6 5 2 11" xfId="18185" xr:uid="{CD7D3838-54CA-4A03-A10B-3EBB6EFC552C}"/>
    <cellStyle name="Normal 2 3 6 5 2 2" xfId="5443" xr:uid="{00000000-0005-0000-0000-00001E250000}"/>
    <cellStyle name="Normal 2 3 6 5 2 2 2" xfId="9553" xr:uid="{00000000-0005-0000-0000-00001F250000}"/>
    <cellStyle name="Normal 2 3 6 5 2 2 2 2" xfId="22976" xr:uid="{FB092C18-7CCB-49E5-89C8-AE937B9EBA7A}"/>
    <cellStyle name="Normal 2 3 6 5 2 2 3" xfId="18866" xr:uid="{F3F3EA94-BF4D-468A-9443-40DBFF076E35}"/>
    <cellStyle name="Normal 2 3 6 5 2 3" xfId="6465" xr:uid="{00000000-0005-0000-0000-000020250000}"/>
    <cellStyle name="Normal 2 3 6 5 2 3 2" xfId="10575" xr:uid="{00000000-0005-0000-0000-000021250000}"/>
    <cellStyle name="Normal 2 3 6 5 2 3 2 2" xfId="23998" xr:uid="{5568AE70-859F-413A-A7DD-DDBB33615AED}"/>
    <cellStyle name="Normal 2 3 6 5 2 3 3" xfId="19888" xr:uid="{84A90532-1389-42C7-86FF-0B80E335D309}"/>
    <cellStyle name="Normal 2 3 6 5 2 4" xfId="7494" xr:uid="{00000000-0005-0000-0000-000022250000}"/>
    <cellStyle name="Normal 2 3 6 5 2 4 2" xfId="11604" xr:uid="{00000000-0005-0000-0000-000023250000}"/>
    <cellStyle name="Normal 2 3 6 5 2 4 2 2" xfId="25027" xr:uid="{2CB2D016-7160-4AE7-93EE-7B6368891191}"/>
    <cellStyle name="Normal 2 3 6 5 2 4 3" xfId="20917" xr:uid="{64C73F31-00B3-4730-8808-38F25B047EAE}"/>
    <cellStyle name="Normal 2 3 6 5 2 5" xfId="8872" xr:uid="{00000000-0005-0000-0000-000024250000}"/>
    <cellStyle name="Normal 2 3 6 5 2 5 2" xfId="22295" xr:uid="{09606E88-33F3-4864-B1D9-1CC7994594D4}"/>
    <cellStyle name="Normal 2 3 6 5 2 6" xfId="12635" xr:uid="{00000000-0005-0000-0000-000025250000}"/>
    <cellStyle name="Normal 2 3 6 5 2 6 2" xfId="26058" xr:uid="{C832F8FE-62C6-4352-B190-AE2C297D146F}"/>
    <cellStyle name="Normal 2 3 6 5 2 7" xfId="13664" xr:uid="{00000000-0005-0000-0000-000026250000}"/>
    <cellStyle name="Normal 2 3 6 5 2 7 2" xfId="27087" xr:uid="{15D00664-7014-4A1D-90D5-5964D5A9173D}"/>
    <cellStyle name="Normal 2 3 6 5 2 8" xfId="14696" xr:uid="{00000000-0005-0000-0000-000027250000}"/>
    <cellStyle name="Normal 2 3 6 5 2 8 2" xfId="28119" xr:uid="{3D018643-2FD9-4567-A240-45132FE0DF82}"/>
    <cellStyle name="Normal 2 3 6 5 2 9" xfId="15726" xr:uid="{00000000-0005-0000-0000-000028250000}"/>
    <cellStyle name="Normal 2 3 6 5 2 9 2" xfId="29149" xr:uid="{06E7D427-A623-4D88-B465-3D60AD4B6FD0}"/>
    <cellStyle name="Normal 2 3 6 5 3" xfId="4412" xr:uid="{00000000-0005-0000-0000-000029250000}"/>
    <cellStyle name="Normal 2 3 6 5 3 10" xfId="16782" xr:uid="{00000000-0005-0000-0000-00002A250000}"/>
    <cellStyle name="Normal 2 3 6 5 3 10 2" xfId="30205" xr:uid="{08DD5A03-82F5-4286-92C4-DFD9EB714008}"/>
    <cellStyle name="Normal 2 3 6 5 3 11" xfId="17844" xr:uid="{756288F2-FB44-4CF3-98CD-7EA0DD32FF45}"/>
    <cellStyle name="Normal 2 3 6 5 3 2" xfId="5444" xr:uid="{00000000-0005-0000-0000-00002B250000}"/>
    <cellStyle name="Normal 2 3 6 5 3 2 2" xfId="9554" xr:uid="{00000000-0005-0000-0000-00002C250000}"/>
    <cellStyle name="Normal 2 3 6 5 3 2 2 2" xfId="22977" xr:uid="{CB96E471-B7B7-45D8-A3C1-4A20F57CD2B4}"/>
    <cellStyle name="Normal 2 3 6 5 3 2 3" xfId="18867" xr:uid="{55A51845-C016-4016-B899-988D063DE6E7}"/>
    <cellStyle name="Normal 2 3 6 5 3 3" xfId="6466" xr:uid="{00000000-0005-0000-0000-00002D250000}"/>
    <cellStyle name="Normal 2 3 6 5 3 3 2" xfId="10576" xr:uid="{00000000-0005-0000-0000-00002E250000}"/>
    <cellStyle name="Normal 2 3 6 5 3 3 2 2" xfId="23999" xr:uid="{092F3FE0-2E3B-4D63-B065-ABF03689F501}"/>
    <cellStyle name="Normal 2 3 6 5 3 3 3" xfId="19889" xr:uid="{2D62ABA1-8478-4BA2-96DB-4FE3E2EADC5B}"/>
    <cellStyle name="Normal 2 3 6 5 3 4" xfId="7495" xr:uid="{00000000-0005-0000-0000-00002F250000}"/>
    <cellStyle name="Normal 2 3 6 5 3 4 2" xfId="11605" xr:uid="{00000000-0005-0000-0000-000030250000}"/>
    <cellStyle name="Normal 2 3 6 5 3 4 2 2" xfId="25028" xr:uid="{EADDA1FA-D486-4993-A37F-B9770A13FA15}"/>
    <cellStyle name="Normal 2 3 6 5 3 4 3" xfId="20918" xr:uid="{95CB009A-AE19-4C85-8252-D1286F854A2E}"/>
    <cellStyle name="Normal 2 3 6 5 3 5" xfId="8531" xr:uid="{00000000-0005-0000-0000-000031250000}"/>
    <cellStyle name="Normal 2 3 6 5 3 5 2" xfId="21954" xr:uid="{1BB91AF2-F337-4EE6-BC07-CC7E7ADFB2A8}"/>
    <cellStyle name="Normal 2 3 6 5 3 6" xfId="12636" xr:uid="{00000000-0005-0000-0000-000032250000}"/>
    <cellStyle name="Normal 2 3 6 5 3 6 2" xfId="26059" xr:uid="{A9F66959-3B20-413F-A46B-97A1985B2B94}"/>
    <cellStyle name="Normal 2 3 6 5 3 7" xfId="13665" xr:uid="{00000000-0005-0000-0000-000033250000}"/>
    <cellStyle name="Normal 2 3 6 5 3 7 2" xfId="27088" xr:uid="{5F4919AA-0DF4-4396-BFA1-4FF27198F92C}"/>
    <cellStyle name="Normal 2 3 6 5 3 8" xfId="14697" xr:uid="{00000000-0005-0000-0000-000034250000}"/>
    <cellStyle name="Normal 2 3 6 5 3 8 2" xfId="28120" xr:uid="{0A0C9F9C-4152-469D-A15C-A59EF25F2631}"/>
    <cellStyle name="Normal 2 3 6 5 3 9" xfId="15727" xr:uid="{00000000-0005-0000-0000-000035250000}"/>
    <cellStyle name="Normal 2 3 6 5 3 9 2" xfId="29150" xr:uid="{9012753C-F4E7-4338-874A-F294F821FD7C}"/>
    <cellStyle name="Normal 2 3 6 5 4" xfId="5442" xr:uid="{00000000-0005-0000-0000-000036250000}"/>
    <cellStyle name="Normal 2 3 6 5 4 2" xfId="9552" xr:uid="{00000000-0005-0000-0000-000037250000}"/>
    <cellStyle name="Normal 2 3 6 5 4 2 2" xfId="22975" xr:uid="{D8523738-D89F-448D-A648-B75B6ED3C173}"/>
    <cellStyle name="Normal 2 3 6 5 4 3" xfId="18865" xr:uid="{E4FD4936-5274-4D2B-8543-A7AFA227B5D6}"/>
    <cellStyle name="Normal 2 3 6 5 5" xfId="6464" xr:uid="{00000000-0005-0000-0000-000038250000}"/>
    <cellStyle name="Normal 2 3 6 5 5 2" xfId="10574" xr:uid="{00000000-0005-0000-0000-000039250000}"/>
    <cellStyle name="Normal 2 3 6 5 5 2 2" xfId="23997" xr:uid="{F83EB465-480E-4913-ACB0-E64E2E96461C}"/>
    <cellStyle name="Normal 2 3 6 5 5 3" xfId="19887" xr:uid="{D042D24B-A847-4D92-B459-E6F9BB1361BA}"/>
    <cellStyle name="Normal 2 3 6 5 6" xfId="7493" xr:uid="{00000000-0005-0000-0000-00003A250000}"/>
    <cellStyle name="Normal 2 3 6 5 6 2" xfId="11603" xr:uid="{00000000-0005-0000-0000-00003B250000}"/>
    <cellStyle name="Normal 2 3 6 5 6 2 2" xfId="25026" xr:uid="{E5965C62-9C8C-478C-82D8-F44F1871AE8D}"/>
    <cellStyle name="Normal 2 3 6 5 6 3" xfId="20916" xr:uid="{45A5A727-4709-4BFA-971F-7D4A7FCF6FE5}"/>
    <cellStyle name="Normal 2 3 6 5 7" xfId="8340" xr:uid="{00000000-0005-0000-0000-00003C250000}"/>
    <cellStyle name="Normal 2 3 6 5 7 2" xfId="21763" xr:uid="{1663EC62-FB11-46B0-96EF-C77FB1EF069C}"/>
    <cellStyle name="Normal 2 3 6 5 8" xfId="12634" xr:uid="{00000000-0005-0000-0000-00003D250000}"/>
    <cellStyle name="Normal 2 3 6 5 8 2" xfId="26057" xr:uid="{9CD84978-089F-4BAA-873D-9AAF1C58853F}"/>
    <cellStyle name="Normal 2 3 6 5 9" xfId="13663" xr:uid="{00000000-0005-0000-0000-00003E250000}"/>
    <cellStyle name="Normal 2 3 6 5 9 2" xfId="27086" xr:uid="{4AAE7A98-7D64-4585-8D0E-1C108F1A523F}"/>
    <cellStyle name="Normal 2 3 6 6" xfId="4756" xr:uid="{00000000-0005-0000-0000-00003F250000}"/>
    <cellStyle name="Normal 2 3 6 6 10" xfId="16783" xr:uid="{00000000-0005-0000-0000-000040250000}"/>
    <cellStyle name="Normal 2 3 6 6 10 2" xfId="30206" xr:uid="{4E4DD678-01B5-4591-AF8C-9D068D949104}"/>
    <cellStyle name="Normal 2 3 6 6 11" xfId="18180" xr:uid="{BC3522C2-5FBD-43B9-9AAA-65584420F5AE}"/>
    <cellStyle name="Normal 2 3 6 6 2" xfId="5445" xr:uid="{00000000-0005-0000-0000-000041250000}"/>
    <cellStyle name="Normal 2 3 6 6 2 2" xfId="9555" xr:uid="{00000000-0005-0000-0000-000042250000}"/>
    <cellStyle name="Normal 2 3 6 6 2 2 2" xfId="22978" xr:uid="{1CBA137C-F899-4BF7-B632-2B3DE5087697}"/>
    <cellStyle name="Normal 2 3 6 6 2 3" xfId="18868" xr:uid="{E9EFE677-C642-426E-BA4A-C33BB1192070}"/>
    <cellStyle name="Normal 2 3 6 6 3" xfId="6467" xr:uid="{00000000-0005-0000-0000-000043250000}"/>
    <cellStyle name="Normal 2 3 6 6 3 2" xfId="10577" xr:uid="{00000000-0005-0000-0000-000044250000}"/>
    <cellStyle name="Normal 2 3 6 6 3 2 2" xfId="24000" xr:uid="{CE3DEFCE-1A18-4667-92FA-03AA1AAF56ED}"/>
    <cellStyle name="Normal 2 3 6 6 3 3" xfId="19890" xr:uid="{BB9EB857-ECF6-4293-A305-1BDF79A67FAD}"/>
    <cellStyle name="Normal 2 3 6 6 4" xfId="7496" xr:uid="{00000000-0005-0000-0000-000045250000}"/>
    <cellStyle name="Normal 2 3 6 6 4 2" xfId="11606" xr:uid="{00000000-0005-0000-0000-000046250000}"/>
    <cellStyle name="Normal 2 3 6 6 4 2 2" xfId="25029" xr:uid="{83EA519E-BE23-4718-A049-B5A43F7B2D89}"/>
    <cellStyle name="Normal 2 3 6 6 4 3" xfId="20919" xr:uid="{21809390-B761-4351-A820-A1128C3E9A17}"/>
    <cellStyle name="Normal 2 3 6 6 5" xfId="8867" xr:uid="{00000000-0005-0000-0000-000047250000}"/>
    <cellStyle name="Normal 2 3 6 6 5 2" xfId="22290" xr:uid="{C419EDB1-812E-4F18-A7F0-596E92B30EC0}"/>
    <cellStyle name="Normal 2 3 6 6 6" xfId="12637" xr:uid="{00000000-0005-0000-0000-000048250000}"/>
    <cellStyle name="Normal 2 3 6 6 6 2" xfId="26060" xr:uid="{77EC1E09-5673-4F18-94F7-135C935B7907}"/>
    <cellStyle name="Normal 2 3 6 6 7" xfId="13666" xr:uid="{00000000-0005-0000-0000-000049250000}"/>
    <cellStyle name="Normal 2 3 6 6 7 2" xfId="27089" xr:uid="{2A13C169-FE0C-462E-9D00-E72BB933AFB0}"/>
    <cellStyle name="Normal 2 3 6 6 8" xfId="14698" xr:uid="{00000000-0005-0000-0000-00004A250000}"/>
    <cellStyle name="Normal 2 3 6 6 8 2" xfId="28121" xr:uid="{554818DF-DE3C-4F99-8660-0AC417B31BE1}"/>
    <cellStyle name="Normal 2 3 6 6 9" xfId="15728" xr:uid="{00000000-0005-0000-0000-00004B250000}"/>
    <cellStyle name="Normal 2 3 6 6 9 2" xfId="29151" xr:uid="{E66D35B7-98CE-4781-AEC2-98F3D7B5DFF7}"/>
    <cellStyle name="Normal 2 3 6 7" xfId="4407" xr:uid="{00000000-0005-0000-0000-00004C250000}"/>
    <cellStyle name="Normal 2 3 6 7 10" xfId="16784" xr:uid="{00000000-0005-0000-0000-00004D250000}"/>
    <cellStyle name="Normal 2 3 6 7 10 2" xfId="30207" xr:uid="{180F31EF-79CA-455E-8F2D-33B4B425BA28}"/>
    <cellStyle name="Normal 2 3 6 7 11" xfId="17839" xr:uid="{3630AE85-EF42-457F-907D-8214B65B5613}"/>
    <cellStyle name="Normal 2 3 6 7 2" xfId="5446" xr:uid="{00000000-0005-0000-0000-00004E250000}"/>
    <cellStyle name="Normal 2 3 6 7 2 2" xfId="9556" xr:uid="{00000000-0005-0000-0000-00004F250000}"/>
    <cellStyle name="Normal 2 3 6 7 2 2 2" xfId="22979" xr:uid="{990385E2-9718-4F3C-82FC-41B1687CFB49}"/>
    <cellStyle name="Normal 2 3 6 7 2 3" xfId="18869" xr:uid="{AC4FEC59-6866-44B1-8202-C3E43C7CC893}"/>
    <cellStyle name="Normal 2 3 6 7 3" xfId="6468" xr:uid="{00000000-0005-0000-0000-000050250000}"/>
    <cellStyle name="Normal 2 3 6 7 3 2" xfId="10578" xr:uid="{00000000-0005-0000-0000-000051250000}"/>
    <cellStyle name="Normal 2 3 6 7 3 2 2" xfId="24001" xr:uid="{F874F634-3D1B-4729-9B5A-AC87F9C3FEA7}"/>
    <cellStyle name="Normal 2 3 6 7 3 3" xfId="19891" xr:uid="{7F6D1B28-016F-4943-A931-5191DB1375FB}"/>
    <cellStyle name="Normal 2 3 6 7 4" xfId="7497" xr:uid="{00000000-0005-0000-0000-000052250000}"/>
    <cellStyle name="Normal 2 3 6 7 4 2" xfId="11607" xr:uid="{00000000-0005-0000-0000-000053250000}"/>
    <cellStyle name="Normal 2 3 6 7 4 2 2" xfId="25030" xr:uid="{4EA9D581-5724-434A-9490-20BDA89B519F}"/>
    <cellStyle name="Normal 2 3 6 7 4 3" xfId="20920" xr:uid="{9066236D-378D-4B26-8906-53DF565F1935}"/>
    <cellStyle name="Normal 2 3 6 7 5" xfId="8526" xr:uid="{00000000-0005-0000-0000-000054250000}"/>
    <cellStyle name="Normal 2 3 6 7 5 2" xfId="21949" xr:uid="{D65D1E76-62CE-4D8A-89DE-FBC2023A30B6}"/>
    <cellStyle name="Normal 2 3 6 7 6" xfId="12638" xr:uid="{00000000-0005-0000-0000-000055250000}"/>
    <cellStyle name="Normal 2 3 6 7 6 2" xfId="26061" xr:uid="{503BF870-93EC-4EEC-BE5E-BBF4F3A3B021}"/>
    <cellStyle name="Normal 2 3 6 7 7" xfId="13667" xr:uid="{00000000-0005-0000-0000-000056250000}"/>
    <cellStyle name="Normal 2 3 6 7 7 2" xfId="27090" xr:uid="{27CC22E3-0585-4760-8D5E-823F88081067}"/>
    <cellStyle name="Normal 2 3 6 7 8" xfId="14699" xr:uid="{00000000-0005-0000-0000-000057250000}"/>
    <cellStyle name="Normal 2 3 6 7 8 2" xfId="28122" xr:uid="{8863B02C-1583-433A-A259-B46C35C6685A}"/>
    <cellStyle name="Normal 2 3 6 7 9" xfId="15729" xr:uid="{00000000-0005-0000-0000-000058250000}"/>
    <cellStyle name="Normal 2 3 6 7 9 2" xfId="29152" xr:uid="{A5D371B5-BA7D-44DB-B302-6EFF126D0120}"/>
    <cellStyle name="Normal 2 3 6 8" xfId="5429" xr:uid="{00000000-0005-0000-0000-000059250000}"/>
    <cellStyle name="Normal 2 3 6 8 2" xfId="9539" xr:uid="{00000000-0005-0000-0000-00005A250000}"/>
    <cellStyle name="Normal 2 3 6 8 2 2" xfId="22962" xr:uid="{7909962F-0780-4E76-A689-A7E6F3FCA887}"/>
    <cellStyle name="Normal 2 3 6 8 3" xfId="18852" xr:uid="{5459FC16-A4B1-4F5C-BA7B-8B71668230B0}"/>
    <cellStyle name="Normal 2 3 6 9" xfId="6451" xr:uid="{00000000-0005-0000-0000-00005B250000}"/>
    <cellStyle name="Normal 2 3 6 9 2" xfId="10561" xr:uid="{00000000-0005-0000-0000-00005C250000}"/>
    <cellStyle name="Normal 2 3 6 9 2 2" xfId="23984" xr:uid="{1C258044-0626-468A-BAB4-0D79B08E55D6}"/>
    <cellStyle name="Normal 2 3 6 9 3" xfId="19874" xr:uid="{15B867F0-F56C-46F2-93A6-A746D03C6410}"/>
    <cellStyle name="Normal 2 3 7" xfId="3591" xr:uid="{00000000-0005-0000-0000-00005D250000}"/>
    <cellStyle name="Normal 2 3 7 10" xfId="12639" xr:uid="{00000000-0005-0000-0000-00005E250000}"/>
    <cellStyle name="Normal 2 3 7 10 2" xfId="26062" xr:uid="{32A8B15E-C073-4FA1-BC45-963E90887EB9}"/>
    <cellStyle name="Normal 2 3 7 11" xfId="13668" xr:uid="{00000000-0005-0000-0000-00005F250000}"/>
    <cellStyle name="Normal 2 3 7 11 2" xfId="27091" xr:uid="{EAA61E7C-7DD3-4164-94A1-820D9B275F4A}"/>
    <cellStyle name="Normal 2 3 7 12" xfId="14700" xr:uid="{00000000-0005-0000-0000-000060250000}"/>
    <cellStyle name="Normal 2 3 7 12 2" xfId="28123" xr:uid="{EFF87C93-7D84-4B2B-A103-1FDDEA05BD2A}"/>
    <cellStyle name="Normal 2 3 7 13" xfId="15730" xr:uid="{00000000-0005-0000-0000-000061250000}"/>
    <cellStyle name="Normal 2 3 7 13 2" xfId="29153" xr:uid="{00971DB7-3301-4816-9F2E-6C792F9810DF}"/>
    <cellStyle name="Normal 2 3 7 14" xfId="16785" xr:uid="{00000000-0005-0000-0000-000062250000}"/>
    <cellStyle name="Normal 2 3 7 14 2" xfId="30208" xr:uid="{3FA54B72-26F3-472E-B581-069A47DF94F6}"/>
    <cellStyle name="Normal 2 3 7 15" xfId="17523" xr:uid="{930523A4-84A8-441A-B76B-A21F49EC6395}"/>
    <cellStyle name="Normal 2 3 7 2" xfId="3592" xr:uid="{00000000-0005-0000-0000-000063250000}"/>
    <cellStyle name="Normal 2 3 7 2 10" xfId="14701" xr:uid="{00000000-0005-0000-0000-000064250000}"/>
    <cellStyle name="Normal 2 3 7 2 10 2" xfId="28124" xr:uid="{48BDB8C2-8939-4C87-B5E1-6FD5839AF2BB}"/>
    <cellStyle name="Normal 2 3 7 2 11" xfId="15731" xr:uid="{00000000-0005-0000-0000-000065250000}"/>
    <cellStyle name="Normal 2 3 7 2 11 2" xfId="29154" xr:uid="{1DDF22AA-9281-441F-9D89-DD38A744ED93}"/>
    <cellStyle name="Normal 2 3 7 2 12" xfId="16786" xr:uid="{00000000-0005-0000-0000-000066250000}"/>
    <cellStyle name="Normal 2 3 7 2 12 2" xfId="30209" xr:uid="{DAE0F8DB-13D0-45C6-A352-8A83423A187C}"/>
    <cellStyle name="Normal 2 3 7 2 13" xfId="17524" xr:uid="{8980EE69-2657-4365-9D32-162095D6921A}"/>
    <cellStyle name="Normal 2 3 7 2 2" xfId="4763" xr:uid="{00000000-0005-0000-0000-000067250000}"/>
    <cellStyle name="Normal 2 3 7 2 2 10" xfId="16787" xr:uid="{00000000-0005-0000-0000-000068250000}"/>
    <cellStyle name="Normal 2 3 7 2 2 10 2" xfId="30210" xr:uid="{C81A1790-CF96-4CD9-8099-286D7D3EC5CB}"/>
    <cellStyle name="Normal 2 3 7 2 2 11" xfId="18187" xr:uid="{0092E178-9F1E-483F-A3DC-8D99A644F171}"/>
    <cellStyle name="Normal 2 3 7 2 2 2" xfId="5449" xr:uid="{00000000-0005-0000-0000-000069250000}"/>
    <cellStyle name="Normal 2 3 7 2 2 2 2" xfId="9559" xr:uid="{00000000-0005-0000-0000-00006A250000}"/>
    <cellStyle name="Normal 2 3 7 2 2 2 2 2" xfId="22982" xr:uid="{DEEECB7F-2A9D-4E3E-9105-06433EADB648}"/>
    <cellStyle name="Normal 2 3 7 2 2 2 3" xfId="18872" xr:uid="{4B2AB3F9-6D43-4093-A3DD-EF1D05F8F0F1}"/>
    <cellStyle name="Normal 2 3 7 2 2 3" xfId="6471" xr:uid="{00000000-0005-0000-0000-00006B250000}"/>
    <cellStyle name="Normal 2 3 7 2 2 3 2" xfId="10581" xr:uid="{00000000-0005-0000-0000-00006C250000}"/>
    <cellStyle name="Normal 2 3 7 2 2 3 2 2" xfId="24004" xr:uid="{44528E07-8B8A-4C2E-8211-EB41955CE199}"/>
    <cellStyle name="Normal 2 3 7 2 2 3 3" xfId="19894" xr:uid="{C383A5A9-8924-470D-BAB7-D76DC061D1A3}"/>
    <cellStyle name="Normal 2 3 7 2 2 4" xfId="7500" xr:uid="{00000000-0005-0000-0000-00006D250000}"/>
    <cellStyle name="Normal 2 3 7 2 2 4 2" xfId="11610" xr:uid="{00000000-0005-0000-0000-00006E250000}"/>
    <cellStyle name="Normal 2 3 7 2 2 4 2 2" xfId="25033" xr:uid="{2DACBE68-FC60-4ACF-8CB7-2063C389C325}"/>
    <cellStyle name="Normal 2 3 7 2 2 4 3" xfId="20923" xr:uid="{9829C56C-8D71-47D1-9135-CE62093AC999}"/>
    <cellStyle name="Normal 2 3 7 2 2 5" xfId="8874" xr:uid="{00000000-0005-0000-0000-00006F250000}"/>
    <cellStyle name="Normal 2 3 7 2 2 5 2" xfId="22297" xr:uid="{054A5FA7-6A56-4528-BFFE-30CDE5440F89}"/>
    <cellStyle name="Normal 2 3 7 2 2 6" xfId="12641" xr:uid="{00000000-0005-0000-0000-000070250000}"/>
    <cellStyle name="Normal 2 3 7 2 2 6 2" xfId="26064" xr:uid="{FFAEDE13-CA61-4DDF-A31E-5E14724BA91C}"/>
    <cellStyle name="Normal 2 3 7 2 2 7" xfId="13670" xr:uid="{00000000-0005-0000-0000-000071250000}"/>
    <cellStyle name="Normal 2 3 7 2 2 7 2" xfId="27093" xr:uid="{4D1F5BA6-B673-4FF6-B273-6C6FB0D15D6F}"/>
    <cellStyle name="Normal 2 3 7 2 2 8" xfId="14702" xr:uid="{00000000-0005-0000-0000-000072250000}"/>
    <cellStyle name="Normal 2 3 7 2 2 8 2" xfId="28125" xr:uid="{D689B2D3-8CF5-4D12-9381-F0D6502A195B}"/>
    <cellStyle name="Normal 2 3 7 2 2 9" xfId="15732" xr:uid="{00000000-0005-0000-0000-000073250000}"/>
    <cellStyle name="Normal 2 3 7 2 2 9 2" xfId="29155" xr:uid="{571E5E31-90BA-4678-8DD6-555B5BD91658}"/>
    <cellStyle name="Normal 2 3 7 2 3" xfId="4414" xr:uid="{00000000-0005-0000-0000-000074250000}"/>
    <cellStyle name="Normal 2 3 7 2 3 10" xfId="16788" xr:uid="{00000000-0005-0000-0000-000075250000}"/>
    <cellStyle name="Normal 2 3 7 2 3 10 2" xfId="30211" xr:uid="{21BAC7D8-9601-4B12-AF59-4A1A0348ACDA}"/>
    <cellStyle name="Normal 2 3 7 2 3 11" xfId="17846" xr:uid="{3D997434-BDCA-47E8-8BF6-39B8789A4A24}"/>
    <cellStyle name="Normal 2 3 7 2 3 2" xfId="5450" xr:uid="{00000000-0005-0000-0000-000076250000}"/>
    <cellStyle name="Normal 2 3 7 2 3 2 2" xfId="9560" xr:uid="{00000000-0005-0000-0000-000077250000}"/>
    <cellStyle name="Normal 2 3 7 2 3 2 2 2" xfId="22983" xr:uid="{3467167D-3054-477A-B13F-240DE05BE8F5}"/>
    <cellStyle name="Normal 2 3 7 2 3 2 3" xfId="18873" xr:uid="{F6A3E6E0-5F8B-4D50-B6C1-3F21DE18183B}"/>
    <cellStyle name="Normal 2 3 7 2 3 3" xfId="6472" xr:uid="{00000000-0005-0000-0000-000078250000}"/>
    <cellStyle name="Normal 2 3 7 2 3 3 2" xfId="10582" xr:uid="{00000000-0005-0000-0000-000079250000}"/>
    <cellStyle name="Normal 2 3 7 2 3 3 2 2" xfId="24005" xr:uid="{5A794632-9F4C-46D8-A7C3-58ED9AA80529}"/>
    <cellStyle name="Normal 2 3 7 2 3 3 3" xfId="19895" xr:uid="{347A81C8-1B07-4700-AA0C-B6CA7446616B}"/>
    <cellStyle name="Normal 2 3 7 2 3 4" xfId="7501" xr:uid="{00000000-0005-0000-0000-00007A250000}"/>
    <cellStyle name="Normal 2 3 7 2 3 4 2" xfId="11611" xr:uid="{00000000-0005-0000-0000-00007B250000}"/>
    <cellStyle name="Normal 2 3 7 2 3 4 2 2" xfId="25034" xr:uid="{D4C336D7-49F9-4CE9-84FF-64BEEDD0D6AA}"/>
    <cellStyle name="Normal 2 3 7 2 3 4 3" xfId="20924" xr:uid="{9593481C-053F-4F8C-A527-9EDADEC6A710}"/>
    <cellStyle name="Normal 2 3 7 2 3 5" xfId="8533" xr:uid="{00000000-0005-0000-0000-00007C250000}"/>
    <cellStyle name="Normal 2 3 7 2 3 5 2" xfId="21956" xr:uid="{9AFA6147-3B2C-44CE-B817-DA38B2ACC399}"/>
    <cellStyle name="Normal 2 3 7 2 3 6" xfId="12642" xr:uid="{00000000-0005-0000-0000-00007D250000}"/>
    <cellStyle name="Normal 2 3 7 2 3 6 2" xfId="26065" xr:uid="{8B6DEB3A-BFEF-48C1-99C7-0BAC68EB8D31}"/>
    <cellStyle name="Normal 2 3 7 2 3 7" xfId="13671" xr:uid="{00000000-0005-0000-0000-00007E250000}"/>
    <cellStyle name="Normal 2 3 7 2 3 7 2" xfId="27094" xr:uid="{159C49B7-7F4C-45D0-89F4-F938F263E3C7}"/>
    <cellStyle name="Normal 2 3 7 2 3 8" xfId="14703" xr:uid="{00000000-0005-0000-0000-00007F250000}"/>
    <cellStyle name="Normal 2 3 7 2 3 8 2" xfId="28126" xr:uid="{84861338-59D5-4DA0-8875-84A988E7D10D}"/>
    <cellStyle name="Normal 2 3 7 2 3 9" xfId="15733" xr:uid="{00000000-0005-0000-0000-000080250000}"/>
    <cellStyle name="Normal 2 3 7 2 3 9 2" xfId="29156" xr:uid="{A439B135-17FB-4D78-8A66-D2927705C16A}"/>
    <cellStyle name="Normal 2 3 7 2 4" xfId="5448" xr:uid="{00000000-0005-0000-0000-000081250000}"/>
    <cellStyle name="Normal 2 3 7 2 4 2" xfId="9558" xr:uid="{00000000-0005-0000-0000-000082250000}"/>
    <cellStyle name="Normal 2 3 7 2 4 2 2" xfId="22981" xr:uid="{FE77B05F-F1D1-483E-9FBD-FE88BEEF1311}"/>
    <cellStyle name="Normal 2 3 7 2 4 3" xfId="18871" xr:uid="{2F9F1C33-AA3C-4C81-B9C8-DAA66F53051B}"/>
    <cellStyle name="Normal 2 3 7 2 5" xfId="6470" xr:uid="{00000000-0005-0000-0000-000083250000}"/>
    <cellStyle name="Normal 2 3 7 2 5 2" xfId="10580" xr:uid="{00000000-0005-0000-0000-000084250000}"/>
    <cellStyle name="Normal 2 3 7 2 5 2 2" xfId="24003" xr:uid="{95AA985E-833B-4219-B4D3-92C9444F1220}"/>
    <cellStyle name="Normal 2 3 7 2 5 3" xfId="19893" xr:uid="{8E36AB73-41AC-4489-B192-D857F99D1BFE}"/>
    <cellStyle name="Normal 2 3 7 2 6" xfId="7499" xr:uid="{00000000-0005-0000-0000-000085250000}"/>
    <cellStyle name="Normal 2 3 7 2 6 2" xfId="11609" xr:uid="{00000000-0005-0000-0000-000086250000}"/>
    <cellStyle name="Normal 2 3 7 2 6 2 2" xfId="25032" xr:uid="{D2CEC259-3061-448C-86C7-1EF36EBD8EB7}"/>
    <cellStyle name="Normal 2 3 7 2 6 3" xfId="20922" xr:uid="{04D4E8E0-77CC-450D-BF89-D43983D3AA2A}"/>
    <cellStyle name="Normal 2 3 7 2 7" xfId="8211" xr:uid="{00000000-0005-0000-0000-000087250000}"/>
    <cellStyle name="Normal 2 3 7 2 7 2" xfId="21634" xr:uid="{9046EA6A-DFF1-4DA1-90DE-CDE7264A9D9A}"/>
    <cellStyle name="Normal 2 3 7 2 8" xfId="12640" xr:uid="{00000000-0005-0000-0000-000088250000}"/>
    <cellStyle name="Normal 2 3 7 2 8 2" xfId="26063" xr:uid="{2410CD38-1DC3-4761-BDBD-82983AC4B661}"/>
    <cellStyle name="Normal 2 3 7 2 9" xfId="13669" xr:uid="{00000000-0005-0000-0000-000089250000}"/>
    <cellStyle name="Normal 2 3 7 2 9 2" xfId="27092" xr:uid="{4D95F150-9A25-4083-87AB-8698A119A4EF}"/>
    <cellStyle name="Normal 2 3 7 3" xfId="3593" xr:uid="{00000000-0005-0000-0000-00008A250000}"/>
    <cellStyle name="Normal 2 3 7 3 10" xfId="14704" xr:uid="{00000000-0005-0000-0000-00008B250000}"/>
    <cellStyle name="Normal 2 3 7 3 10 2" xfId="28127" xr:uid="{F67C0CC7-39BA-4322-AD06-865535589FC4}"/>
    <cellStyle name="Normal 2 3 7 3 11" xfId="15734" xr:uid="{00000000-0005-0000-0000-00008C250000}"/>
    <cellStyle name="Normal 2 3 7 3 11 2" xfId="29157" xr:uid="{B0C0F7ED-5076-48B1-AB80-959590D5C302}"/>
    <cellStyle name="Normal 2 3 7 3 12" xfId="16789" xr:uid="{00000000-0005-0000-0000-00008D250000}"/>
    <cellStyle name="Normal 2 3 7 3 12 2" xfId="30212" xr:uid="{B72F7EE5-F522-4151-9E8D-EFA6941BA766}"/>
    <cellStyle name="Normal 2 3 7 3 13" xfId="17525" xr:uid="{95A056D1-3C42-482D-8A10-619AC3DE6208}"/>
    <cellStyle name="Normal 2 3 7 3 2" xfId="4764" xr:uid="{00000000-0005-0000-0000-00008E250000}"/>
    <cellStyle name="Normal 2 3 7 3 2 10" xfId="16790" xr:uid="{00000000-0005-0000-0000-00008F250000}"/>
    <cellStyle name="Normal 2 3 7 3 2 10 2" xfId="30213" xr:uid="{4F4E5330-6750-4541-8A29-04A79E1BFEB5}"/>
    <cellStyle name="Normal 2 3 7 3 2 11" xfId="18188" xr:uid="{3C1476FC-DE16-448B-831A-5197FB114451}"/>
    <cellStyle name="Normal 2 3 7 3 2 2" xfId="5452" xr:uid="{00000000-0005-0000-0000-000090250000}"/>
    <cellStyle name="Normal 2 3 7 3 2 2 2" xfId="9562" xr:uid="{00000000-0005-0000-0000-000091250000}"/>
    <cellStyle name="Normal 2 3 7 3 2 2 2 2" xfId="22985" xr:uid="{9F2D4A73-585F-42E0-AD5C-B4AE2B44EF67}"/>
    <cellStyle name="Normal 2 3 7 3 2 2 3" xfId="18875" xr:uid="{978C1C0C-FB14-43F3-8FDE-A18A9FF67FFD}"/>
    <cellStyle name="Normal 2 3 7 3 2 3" xfId="6474" xr:uid="{00000000-0005-0000-0000-000092250000}"/>
    <cellStyle name="Normal 2 3 7 3 2 3 2" xfId="10584" xr:uid="{00000000-0005-0000-0000-000093250000}"/>
    <cellStyle name="Normal 2 3 7 3 2 3 2 2" xfId="24007" xr:uid="{ECE51F6F-EB11-4F7E-9155-885942BFEFE7}"/>
    <cellStyle name="Normal 2 3 7 3 2 3 3" xfId="19897" xr:uid="{AC40ACE9-8FFE-41C0-86B3-6C521A7FD0DB}"/>
    <cellStyle name="Normal 2 3 7 3 2 4" xfId="7503" xr:uid="{00000000-0005-0000-0000-000094250000}"/>
    <cellStyle name="Normal 2 3 7 3 2 4 2" xfId="11613" xr:uid="{00000000-0005-0000-0000-000095250000}"/>
    <cellStyle name="Normal 2 3 7 3 2 4 2 2" xfId="25036" xr:uid="{380EE2AA-48A4-4F17-93FB-0C97745AA6D0}"/>
    <cellStyle name="Normal 2 3 7 3 2 4 3" xfId="20926" xr:uid="{D2589FFF-B4E4-460A-A0DE-0AD20242B2EA}"/>
    <cellStyle name="Normal 2 3 7 3 2 5" xfId="8875" xr:uid="{00000000-0005-0000-0000-000096250000}"/>
    <cellStyle name="Normal 2 3 7 3 2 5 2" xfId="22298" xr:uid="{895C0182-5D91-4558-A252-116E45DF12DC}"/>
    <cellStyle name="Normal 2 3 7 3 2 6" xfId="12644" xr:uid="{00000000-0005-0000-0000-000097250000}"/>
    <cellStyle name="Normal 2 3 7 3 2 6 2" xfId="26067" xr:uid="{1EF205B5-D7C6-4402-A3B9-89DD01B63B34}"/>
    <cellStyle name="Normal 2 3 7 3 2 7" xfId="13673" xr:uid="{00000000-0005-0000-0000-000098250000}"/>
    <cellStyle name="Normal 2 3 7 3 2 7 2" xfId="27096" xr:uid="{F279485B-ECB6-4E86-B848-3225853FCE34}"/>
    <cellStyle name="Normal 2 3 7 3 2 8" xfId="14705" xr:uid="{00000000-0005-0000-0000-000099250000}"/>
    <cellStyle name="Normal 2 3 7 3 2 8 2" xfId="28128" xr:uid="{F9C9F96B-A0F7-4936-8911-EC0CC43F2653}"/>
    <cellStyle name="Normal 2 3 7 3 2 9" xfId="15735" xr:uid="{00000000-0005-0000-0000-00009A250000}"/>
    <cellStyle name="Normal 2 3 7 3 2 9 2" xfId="29158" xr:uid="{74A23E88-FCC4-47D6-AA71-D24C7F0687D2}"/>
    <cellStyle name="Normal 2 3 7 3 3" xfId="4415" xr:uid="{00000000-0005-0000-0000-00009B250000}"/>
    <cellStyle name="Normal 2 3 7 3 3 10" xfId="16791" xr:uid="{00000000-0005-0000-0000-00009C250000}"/>
    <cellStyle name="Normal 2 3 7 3 3 10 2" xfId="30214" xr:uid="{7B2E6A98-4780-4E7B-A7BA-C6D7BA57A27C}"/>
    <cellStyle name="Normal 2 3 7 3 3 11" xfId="17847" xr:uid="{8BCBFA4B-BC46-4A96-9BE7-79EEF4323C86}"/>
    <cellStyle name="Normal 2 3 7 3 3 2" xfId="5453" xr:uid="{00000000-0005-0000-0000-00009D250000}"/>
    <cellStyle name="Normal 2 3 7 3 3 2 2" xfId="9563" xr:uid="{00000000-0005-0000-0000-00009E250000}"/>
    <cellStyle name="Normal 2 3 7 3 3 2 2 2" xfId="22986" xr:uid="{9CAC4555-9C26-47DB-BB0C-E3E46262532A}"/>
    <cellStyle name="Normal 2 3 7 3 3 2 3" xfId="18876" xr:uid="{8272D65D-8118-4746-9714-3F6EC5CB1D01}"/>
    <cellStyle name="Normal 2 3 7 3 3 3" xfId="6475" xr:uid="{00000000-0005-0000-0000-00009F250000}"/>
    <cellStyle name="Normal 2 3 7 3 3 3 2" xfId="10585" xr:uid="{00000000-0005-0000-0000-0000A0250000}"/>
    <cellStyle name="Normal 2 3 7 3 3 3 2 2" xfId="24008" xr:uid="{6280B3F8-FC96-480D-88A3-6DC6BBCB8A1B}"/>
    <cellStyle name="Normal 2 3 7 3 3 3 3" xfId="19898" xr:uid="{3DE556E0-4B5C-4067-9A5C-F00EFC9FF195}"/>
    <cellStyle name="Normal 2 3 7 3 3 4" xfId="7504" xr:uid="{00000000-0005-0000-0000-0000A1250000}"/>
    <cellStyle name="Normal 2 3 7 3 3 4 2" xfId="11614" xr:uid="{00000000-0005-0000-0000-0000A2250000}"/>
    <cellStyle name="Normal 2 3 7 3 3 4 2 2" xfId="25037" xr:uid="{37788E32-5A68-4C71-A29D-082B3B1F7227}"/>
    <cellStyle name="Normal 2 3 7 3 3 4 3" xfId="20927" xr:uid="{9F8F34B7-937A-4848-A852-B41AA8AA5AFB}"/>
    <cellStyle name="Normal 2 3 7 3 3 5" xfId="8534" xr:uid="{00000000-0005-0000-0000-0000A3250000}"/>
    <cellStyle name="Normal 2 3 7 3 3 5 2" xfId="21957" xr:uid="{1E73CAF0-7D93-4FAB-A71A-A202384D21DF}"/>
    <cellStyle name="Normal 2 3 7 3 3 6" xfId="12645" xr:uid="{00000000-0005-0000-0000-0000A4250000}"/>
    <cellStyle name="Normal 2 3 7 3 3 6 2" xfId="26068" xr:uid="{70FDC191-4F58-4D26-8C70-7F22C3B16A1D}"/>
    <cellStyle name="Normal 2 3 7 3 3 7" xfId="13674" xr:uid="{00000000-0005-0000-0000-0000A5250000}"/>
    <cellStyle name="Normal 2 3 7 3 3 7 2" xfId="27097" xr:uid="{8E677B01-6430-4495-A878-1CBDE8E0A1C3}"/>
    <cellStyle name="Normal 2 3 7 3 3 8" xfId="14706" xr:uid="{00000000-0005-0000-0000-0000A6250000}"/>
    <cellStyle name="Normal 2 3 7 3 3 8 2" xfId="28129" xr:uid="{08287635-40B4-4A8A-9BB8-29E32E772B10}"/>
    <cellStyle name="Normal 2 3 7 3 3 9" xfId="15736" xr:uid="{00000000-0005-0000-0000-0000A7250000}"/>
    <cellStyle name="Normal 2 3 7 3 3 9 2" xfId="29159" xr:uid="{1AC416A8-E9D5-4FDA-A657-F28C93D2023D}"/>
    <cellStyle name="Normal 2 3 7 3 4" xfId="5451" xr:uid="{00000000-0005-0000-0000-0000A8250000}"/>
    <cellStyle name="Normal 2 3 7 3 4 2" xfId="9561" xr:uid="{00000000-0005-0000-0000-0000A9250000}"/>
    <cellStyle name="Normal 2 3 7 3 4 2 2" xfId="22984" xr:uid="{B174A70F-F857-419D-A0DD-2216A18BA9B3}"/>
    <cellStyle name="Normal 2 3 7 3 4 3" xfId="18874" xr:uid="{BA6C5CB9-48C2-4A3A-BE92-30ACA4AC5730}"/>
    <cellStyle name="Normal 2 3 7 3 5" xfId="6473" xr:uid="{00000000-0005-0000-0000-0000AA250000}"/>
    <cellStyle name="Normal 2 3 7 3 5 2" xfId="10583" xr:uid="{00000000-0005-0000-0000-0000AB250000}"/>
    <cellStyle name="Normal 2 3 7 3 5 2 2" xfId="24006" xr:uid="{1FD651E6-2DC1-4340-80E6-6ECE3E5D6C31}"/>
    <cellStyle name="Normal 2 3 7 3 5 3" xfId="19896" xr:uid="{A4BF61C0-E0A6-43C8-8F10-B6F844735F85}"/>
    <cellStyle name="Normal 2 3 7 3 6" xfId="7502" xr:uid="{00000000-0005-0000-0000-0000AC250000}"/>
    <cellStyle name="Normal 2 3 7 3 6 2" xfId="11612" xr:uid="{00000000-0005-0000-0000-0000AD250000}"/>
    <cellStyle name="Normal 2 3 7 3 6 2 2" xfId="25035" xr:uid="{5A36D5B5-860A-48B1-A223-312C12F12559}"/>
    <cellStyle name="Normal 2 3 7 3 6 3" xfId="20925" xr:uid="{096CFE3D-70CB-48D6-A674-3D05677C318B}"/>
    <cellStyle name="Normal 2 3 7 3 7" xfId="8212" xr:uid="{00000000-0005-0000-0000-0000AE250000}"/>
    <cellStyle name="Normal 2 3 7 3 7 2" xfId="21635" xr:uid="{4ED3ABAA-3E92-4828-BB32-3E87F4ED03C8}"/>
    <cellStyle name="Normal 2 3 7 3 8" xfId="12643" xr:uid="{00000000-0005-0000-0000-0000AF250000}"/>
    <cellStyle name="Normal 2 3 7 3 8 2" xfId="26066" xr:uid="{7F97B06E-795F-445A-B032-B5F3250F4B1D}"/>
    <cellStyle name="Normal 2 3 7 3 9" xfId="13672" xr:uid="{00000000-0005-0000-0000-0000B0250000}"/>
    <cellStyle name="Normal 2 3 7 3 9 2" xfId="27095" xr:uid="{3C7D9A00-00D1-4094-903A-4A071D8FC636}"/>
    <cellStyle name="Normal 2 3 7 4" xfId="4762" xr:uid="{00000000-0005-0000-0000-0000B1250000}"/>
    <cellStyle name="Normal 2 3 7 4 10" xfId="16792" xr:uid="{00000000-0005-0000-0000-0000B2250000}"/>
    <cellStyle name="Normal 2 3 7 4 10 2" xfId="30215" xr:uid="{0DC72FD1-B0F2-4492-A812-50B7D1D3D0D9}"/>
    <cellStyle name="Normal 2 3 7 4 11" xfId="18186" xr:uid="{AC4A565D-422F-47AC-9CAE-901BE6F54B27}"/>
    <cellStyle name="Normal 2 3 7 4 2" xfId="5454" xr:uid="{00000000-0005-0000-0000-0000B3250000}"/>
    <cellStyle name="Normal 2 3 7 4 2 2" xfId="9564" xr:uid="{00000000-0005-0000-0000-0000B4250000}"/>
    <cellStyle name="Normal 2 3 7 4 2 2 2" xfId="22987" xr:uid="{444624DD-6970-4B59-B9D6-4383DC683E05}"/>
    <cellStyle name="Normal 2 3 7 4 2 3" xfId="18877" xr:uid="{32B0CD07-5D27-4611-88D7-98E18101824B}"/>
    <cellStyle name="Normal 2 3 7 4 3" xfId="6476" xr:uid="{00000000-0005-0000-0000-0000B5250000}"/>
    <cellStyle name="Normal 2 3 7 4 3 2" xfId="10586" xr:uid="{00000000-0005-0000-0000-0000B6250000}"/>
    <cellStyle name="Normal 2 3 7 4 3 2 2" xfId="24009" xr:uid="{919570F4-BABF-4D67-BCCB-AD8A3A44FB2E}"/>
    <cellStyle name="Normal 2 3 7 4 3 3" xfId="19899" xr:uid="{D7ADE09F-28A9-438C-ABCE-69D2092852D5}"/>
    <cellStyle name="Normal 2 3 7 4 4" xfId="7505" xr:uid="{00000000-0005-0000-0000-0000B7250000}"/>
    <cellStyle name="Normal 2 3 7 4 4 2" xfId="11615" xr:uid="{00000000-0005-0000-0000-0000B8250000}"/>
    <cellStyle name="Normal 2 3 7 4 4 2 2" xfId="25038" xr:uid="{99B9DCE2-EED0-4DB3-BFDC-68D75DD0855F}"/>
    <cellStyle name="Normal 2 3 7 4 4 3" xfId="20928" xr:uid="{0806D355-3308-42BD-B688-963EF77B90BE}"/>
    <cellStyle name="Normal 2 3 7 4 5" xfId="8873" xr:uid="{00000000-0005-0000-0000-0000B9250000}"/>
    <cellStyle name="Normal 2 3 7 4 5 2" xfId="22296" xr:uid="{3C354410-7E4C-40AE-AF2A-73D7AA5BBDD8}"/>
    <cellStyle name="Normal 2 3 7 4 6" xfId="12646" xr:uid="{00000000-0005-0000-0000-0000BA250000}"/>
    <cellStyle name="Normal 2 3 7 4 6 2" xfId="26069" xr:uid="{811B2A41-C3B7-46C2-A441-5554E5AE0E3D}"/>
    <cellStyle name="Normal 2 3 7 4 7" xfId="13675" xr:uid="{00000000-0005-0000-0000-0000BB250000}"/>
    <cellStyle name="Normal 2 3 7 4 7 2" xfId="27098" xr:uid="{A0885E4E-8CDC-4A9D-B752-F19F65B90E4E}"/>
    <cellStyle name="Normal 2 3 7 4 8" xfId="14707" xr:uid="{00000000-0005-0000-0000-0000BC250000}"/>
    <cellStyle name="Normal 2 3 7 4 8 2" xfId="28130" xr:uid="{10E6A07F-D0F3-4D80-94F8-CD4B959F39E8}"/>
    <cellStyle name="Normal 2 3 7 4 9" xfId="15737" xr:uid="{00000000-0005-0000-0000-0000BD250000}"/>
    <cellStyle name="Normal 2 3 7 4 9 2" xfId="29160" xr:uid="{842D7705-D441-49B3-A54E-A73945EA84EA}"/>
    <cellStyle name="Normal 2 3 7 5" xfId="4413" xr:uid="{00000000-0005-0000-0000-0000BE250000}"/>
    <cellStyle name="Normal 2 3 7 5 10" xfId="16793" xr:uid="{00000000-0005-0000-0000-0000BF250000}"/>
    <cellStyle name="Normal 2 3 7 5 10 2" xfId="30216" xr:uid="{A47DE6C7-556A-41BE-BBA1-1EE84A0C911E}"/>
    <cellStyle name="Normal 2 3 7 5 11" xfId="17845" xr:uid="{400CAA61-86DE-4696-8098-58609357E718}"/>
    <cellStyle name="Normal 2 3 7 5 2" xfId="5455" xr:uid="{00000000-0005-0000-0000-0000C0250000}"/>
    <cellStyle name="Normal 2 3 7 5 2 2" xfId="9565" xr:uid="{00000000-0005-0000-0000-0000C1250000}"/>
    <cellStyle name="Normal 2 3 7 5 2 2 2" xfId="22988" xr:uid="{D95D913F-3B67-46C2-A948-69CE79275073}"/>
    <cellStyle name="Normal 2 3 7 5 2 3" xfId="18878" xr:uid="{C8EA60B0-CD86-46DF-9343-AEF8F31930BF}"/>
    <cellStyle name="Normal 2 3 7 5 3" xfId="6477" xr:uid="{00000000-0005-0000-0000-0000C2250000}"/>
    <cellStyle name="Normal 2 3 7 5 3 2" xfId="10587" xr:uid="{00000000-0005-0000-0000-0000C3250000}"/>
    <cellStyle name="Normal 2 3 7 5 3 2 2" xfId="24010" xr:uid="{095E658B-95C6-4CED-B8F4-C8E4FFDE89FC}"/>
    <cellStyle name="Normal 2 3 7 5 3 3" xfId="19900" xr:uid="{70ADB74A-5DD9-4A05-9E9B-2C98827BDC78}"/>
    <cellStyle name="Normal 2 3 7 5 4" xfId="7506" xr:uid="{00000000-0005-0000-0000-0000C4250000}"/>
    <cellStyle name="Normal 2 3 7 5 4 2" xfId="11616" xr:uid="{00000000-0005-0000-0000-0000C5250000}"/>
    <cellStyle name="Normal 2 3 7 5 4 2 2" xfId="25039" xr:uid="{93AF7DFF-BD47-442A-B001-215E504787C2}"/>
    <cellStyle name="Normal 2 3 7 5 4 3" xfId="20929" xr:uid="{DC0987BB-BF9D-4922-AD1A-9586F6784379}"/>
    <cellStyle name="Normal 2 3 7 5 5" xfId="8532" xr:uid="{00000000-0005-0000-0000-0000C6250000}"/>
    <cellStyle name="Normal 2 3 7 5 5 2" xfId="21955" xr:uid="{8ECD9658-63B4-4D98-A9A8-E84B0078438B}"/>
    <cellStyle name="Normal 2 3 7 5 6" xfId="12647" xr:uid="{00000000-0005-0000-0000-0000C7250000}"/>
    <cellStyle name="Normal 2 3 7 5 6 2" xfId="26070" xr:uid="{938203F1-7997-4B50-8DF2-B09AA97C615E}"/>
    <cellStyle name="Normal 2 3 7 5 7" xfId="13676" xr:uid="{00000000-0005-0000-0000-0000C8250000}"/>
    <cellStyle name="Normal 2 3 7 5 7 2" xfId="27099" xr:uid="{ABA1AAE6-ED4E-40D8-B2E6-5DD8C34E0F78}"/>
    <cellStyle name="Normal 2 3 7 5 8" xfId="14708" xr:uid="{00000000-0005-0000-0000-0000C9250000}"/>
    <cellStyle name="Normal 2 3 7 5 8 2" xfId="28131" xr:uid="{19EDA1A0-D380-4313-9EB6-32FFADA4DF9B}"/>
    <cellStyle name="Normal 2 3 7 5 9" xfId="15738" xr:uid="{00000000-0005-0000-0000-0000CA250000}"/>
    <cellStyle name="Normal 2 3 7 5 9 2" xfId="29161" xr:uid="{9CA286A5-9C78-4AD9-AAA1-CC28052974DD}"/>
    <cellStyle name="Normal 2 3 7 6" xfId="5447" xr:uid="{00000000-0005-0000-0000-0000CB250000}"/>
    <cellStyle name="Normal 2 3 7 6 2" xfId="9557" xr:uid="{00000000-0005-0000-0000-0000CC250000}"/>
    <cellStyle name="Normal 2 3 7 6 2 2" xfId="22980" xr:uid="{24634D04-BDAE-491E-AA6E-5DBE677D67B4}"/>
    <cellStyle name="Normal 2 3 7 6 3" xfId="18870" xr:uid="{0C935D6E-CA5B-42F0-94AF-0B5A29BAD339}"/>
    <cellStyle name="Normal 2 3 7 7" xfId="6469" xr:uid="{00000000-0005-0000-0000-0000CD250000}"/>
    <cellStyle name="Normal 2 3 7 7 2" xfId="10579" xr:uid="{00000000-0005-0000-0000-0000CE250000}"/>
    <cellStyle name="Normal 2 3 7 7 2 2" xfId="24002" xr:uid="{D93992C0-FCCA-40FD-B5F9-AED1A7369572}"/>
    <cellStyle name="Normal 2 3 7 7 3" xfId="19892" xr:uid="{67729D03-228C-447B-A1EE-CF7A81FD1E49}"/>
    <cellStyle name="Normal 2 3 7 8" xfId="7498" xr:uid="{00000000-0005-0000-0000-0000CF250000}"/>
    <cellStyle name="Normal 2 3 7 8 2" xfId="11608" xr:uid="{00000000-0005-0000-0000-0000D0250000}"/>
    <cellStyle name="Normal 2 3 7 8 2 2" xfId="25031" xr:uid="{7320AF3B-7F15-467A-9A6E-0B5466AA66A9}"/>
    <cellStyle name="Normal 2 3 7 8 3" xfId="20921" xr:uid="{186241FA-CBF9-460A-89C0-975E437F69D4}"/>
    <cellStyle name="Normal 2 3 7 9" xfId="8210" xr:uid="{00000000-0005-0000-0000-0000D1250000}"/>
    <cellStyle name="Normal 2 3 7 9 2" xfId="21633" xr:uid="{8AB49800-B713-40CB-A070-DF9356E98795}"/>
    <cellStyle name="Normal 2 3 8" xfId="3594" xr:uid="{00000000-0005-0000-0000-0000D2250000}"/>
    <cellStyle name="Normal 2 3 8 10" xfId="12648" xr:uid="{00000000-0005-0000-0000-0000D3250000}"/>
    <cellStyle name="Normal 2 3 8 10 2" xfId="26071" xr:uid="{8AC55E86-04E8-437D-BA33-2E292A06369B}"/>
    <cellStyle name="Normal 2 3 8 11" xfId="13677" xr:uid="{00000000-0005-0000-0000-0000D4250000}"/>
    <cellStyle name="Normal 2 3 8 11 2" xfId="27100" xr:uid="{426DDDF4-5B93-4FE5-9326-D4E60DD58753}"/>
    <cellStyle name="Normal 2 3 8 12" xfId="14709" xr:uid="{00000000-0005-0000-0000-0000D5250000}"/>
    <cellStyle name="Normal 2 3 8 12 2" xfId="28132" xr:uid="{77BCD258-BC9F-4C8E-91F1-1EBEB3543A90}"/>
    <cellStyle name="Normal 2 3 8 13" xfId="15739" xr:uid="{00000000-0005-0000-0000-0000D6250000}"/>
    <cellStyle name="Normal 2 3 8 13 2" xfId="29162" xr:uid="{A79B27FE-5FBF-40B4-929B-C3918D5A5DA0}"/>
    <cellStyle name="Normal 2 3 8 14" xfId="16794" xr:uid="{00000000-0005-0000-0000-0000D7250000}"/>
    <cellStyle name="Normal 2 3 8 14 2" xfId="30217" xr:uid="{9E7EC81F-CC10-42E8-B3E6-7A7822CA56D2}"/>
    <cellStyle name="Normal 2 3 8 15" xfId="17526" xr:uid="{8278D245-BFAB-4CC6-A067-5F78EF8B7AB5}"/>
    <cellStyle name="Normal 2 3 8 2" xfId="3595" xr:uid="{00000000-0005-0000-0000-0000D8250000}"/>
    <cellStyle name="Normal 2 3 8 2 10" xfId="14710" xr:uid="{00000000-0005-0000-0000-0000D9250000}"/>
    <cellStyle name="Normal 2 3 8 2 10 2" xfId="28133" xr:uid="{05900E20-33C9-404B-B370-30F02E4F2C56}"/>
    <cellStyle name="Normal 2 3 8 2 11" xfId="15740" xr:uid="{00000000-0005-0000-0000-0000DA250000}"/>
    <cellStyle name="Normal 2 3 8 2 11 2" xfId="29163" xr:uid="{BA9C4132-6B09-4042-91A0-93B860EC9C38}"/>
    <cellStyle name="Normal 2 3 8 2 12" xfId="16795" xr:uid="{00000000-0005-0000-0000-0000DB250000}"/>
    <cellStyle name="Normal 2 3 8 2 12 2" xfId="30218" xr:uid="{DA766DA7-2AAC-462F-9406-9D1F41BB21B4}"/>
    <cellStyle name="Normal 2 3 8 2 13" xfId="17527" xr:uid="{C8604C74-F581-4B75-B856-95488BBCDD4C}"/>
    <cellStyle name="Normal 2 3 8 2 2" xfId="4766" xr:uid="{00000000-0005-0000-0000-0000DC250000}"/>
    <cellStyle name="Normal 2 3 8 2 2 10" xfId="16796" xr:uid="{00000000-0005-0000-0000-0000DD250000}"/>
    <cellStyle name="Normal 2 3 8 2 2 10 2" xfId="30219" xr:uid="{9B72D549-49FB-49B9-B693-3447FC6BBC94}"/>
    <cellStyle name="Normal 2 3 8 2 2 11" xfId="18190" xr:uid="{1C32BF6B-E8C4-4FBE-A3E1-EEB724F70782}"/>
    <cellStyle name="Normal 2 3 8 2 2 2" xfId="5458" xr:uid="{00000000-0005-0000-0000-0000DE250000}"/>
    <cellStyle name="Normal 2 3 8 2 2 2 2" xfId="9568" xr:uid="{00000000-0005-0000-0000-0000DF250000}"/>
    <cellStyle name="Normal 2 3 8 2 2 2 2 2" xfId="22991" xr:uid="{88BDEF05-FA76-4D92-B7C4-1BE3CE59080C}"/>
    <cellStyle name="Normal 2 3 8 2 2 2 3" xfId="18881" xr:uid="{9CAC4116-9847-430B-8987-DC7723243E17}"/>
    <cellStyle name="Normal 2 3 8 2 2 3" xfId="6480" xr:uid="{00000000-0005-0000-0000-0000E0250000}"/>
    <cellStyle name="Normal 2 3 8 2 2 3 2" xfId="10590" xr:uid="{00000000-0005-0000-0000-0000E1250000}"/>
    <cellStyle name="Normal 2 3 8 2 2 3 2 2" xfId="24013" xr:uid="{24599B47-12EC-4D7E-9DCE-03A3325BED56}"/>
    <cellStyle name="Normal 2 3 8 2 2 3 3" xfId="19903" xr:uid="{915350B0-6AF4-4F92-9072-7D3D7232EEE7}"/>
    <cellStyle name="Normal 2 3 8 2 2 4" xfId="7509" xr:uid="{00000000-0005-0000-0000-0000E2250000}"/>
    <cellStyle name="Normal 2 3 8 2 2 4 2" xfId="11619" xr:uid="{00000000-0005-0000-0000-0000E3250000}"/>
    <cellStyle name="Normal 2 3 8 2 2 4 2 2" xfId="25042" xr:uid="{F22CFBBF-B81C-41F3-A0DF-F22E030794ED}"/>
    <cellStyle name="Normal 2 3 8 2 2 4 3" xfId="20932" xr:uid="{9216AA30-9FEE-4E04-81C4-32DE1E66630B}"/>
    <cellStyle name="Normal 2 3 8 2 2 5" xfId="8877" xr:uid="{00000000-0005-0000-0000-0000E4250000}"/>
    <cellStyle name="Normal 2 3 8 2 2 5 2" xfId="22300" xr:uid="{8D40BC92-83AF-4D8A-A7D8-5E0A88754ABA}"/>
    <cellStyle name="Normal 2 3 8 2 2 6" xfId="12650" xr:uid="{00000000-0005-0000-0000-0000E5250000}"/>
    <cellStyle name="Normal 2 3 8 2 2 6 2" xfId="26073" xr:uid="{00317CC4-A3CC-48B5-BDFC-720E8484D8E8}"/>
    <cellStyle name="Normal 2 3 8 2 2 7" xfId="13679" xr:uid="{00000000-0005-0000-0000-0000E6250000}"/>
    <cellStyle name="Normal 2 3 8 2 2 7 2" xfId="27102" xr:uid="{B3F0D3E5-BAA8-4FB6-A97D-DA9899408AD0}"/>
    <cellStyle name="Normal 2 3 8 2 2 8" xfId="14711" xr:uid="{00000000-0005-0000-0000-0000E7250000}"/>
    <cellStyle name="Normal 2 3 8 2 2 8 2" xfId="28134" xr:uid="{49D13696-5D9D-4D0A-AF87-DC7B58E43A43}"/>
    <cellStyle name="Normal 2 3 8 2 2 9" xfId="15741" xr:uid="{00000000-0005-0000-0000-0000E8250000}"/>
    <cellStyle name="Normal 2 3 8 2 2 9 2" xfId="29164" xr:uid="{8E22C0E9-346D-4AF0-9038-D8D7DCF733BD}"/>
    <cellStyle name="Normal 2 3 8 2 3" xfId="4417" xr:uid="{00000000-0005-0000-0000-0000E9250000}"/>
    <cellStyle name="Normal 2 3 8 2 3 10" xfId="16797" xr:uid="{00000000-0005-0000-0000-0000EA250000}"/>
    <cellStyle name="Normal 2 3 8 2 3 10 2" xfId="30220" xr:uid="{7697C4A4-88E0-4D85-8049-12C6FAB7D5E5}"/>
    <cellStyle name="Normal 2 3 8 2 3 11" xfId="17849" xr:uid="{6A2B6E7F-007B-467E-BA5F-6C6FA3A29AAF}"/>
    <cellStyle name="Normal 2 3 8 2 3 2" xfId="5459" xr:uid="{00000000-0005-0000-0000-0000EB250000}"/>
    <cellStyle name="Normal 2 3 8 2 3 2 2" xfId="9569" xr:uid="{00000000-0005-0000-0000-0000EC250000}"/>
    <cellStyle name="Normal 2 3 8 2 3 2 2 2" xfId="22992" xr:uid="{FF4E7975-21D2-4B23-965D-EF1987E6FC83}"/>
    <cellStyle name="Normal 2 3 8 2 3 2 3" xfId="18882" xr:uid="{3038EE81-156F-424D-AEF4-C4C087FFCB43}"/>
    <cellStyle name="Normal 2 3 8 2 3 3" xfId="6481" xr:uid="{00000000-0005-0000-0000-0000ED250000}"/>
    <cellStyle name="Normal 2 3 8 2 3 3 2" xfId="10591" xr:uid="{00000000-0005-0000-0000-0000EE250000}"/>
    <cellStyle name="Normal 2 3 8 2 3 3 2 2" xfId="24014" xr:uid="{1B215F39-BCDE-4360-8E20-489AA51B6BE7}"/>
    <cellStyle name="Normal 2 3 8 2 3 3 3" xfId="19904" xr:uid="{5959ECDE-5E4B-436E-B919-07893600EE7C}"/>
    <cellStyle name="Normal 2 3 8 2 3 4" xfId="7510" xr:uid="{00000000-0005-0000-0000-0000EF250000}"/>
    <cellStyle name="Normal 2 3 8 2 3 4 2" xfId="11620" xr:uid="{00000000-0005-0000-0000-0000F0250000}"/>
    <cellStyle name="Normal 2 3 8 2 3 4 2 2" xfId="25043" xr:uid="{E94E7F69-7F3B-4F94-A8C9-68BCBA0E693A}"/>
    <cellStyle name="Normal 2 3 8 2 3 4 3" xfId="20933" xr:uid="{172F99FB-56C2-4882-8ABB-B2CACD79B05D}"/>
    <cellStyle name="Normal 2 3 8 2 3 5" xfId="8536" xr:uid="{00000000-0005-0000-0000-0000F1250000}"/>
    <cellStyle name="Normal 2 3 8 2 3 5 2" xfId="21959" xr:uid="{DFBAE982-5433-4BE6-BA7D-287FFDAC8AEF}"/>
    <cellStyle name="Normal 2 3 8 2 3 6" xfId="12651" xr:uid="{00000000-0005-0000-0000-0000F2250000}"/>
    <cellStyle name="Normal 2 3 8 2 3 6 2" xfId="26074" xr:uid="{7A0A9910-A57A-434E-8BA1-48316825A61D}"/>
    <cellStyle name="Normal 2 3 8 2 3 7" xfId="13680" xr:uid="{00000000-0005-0000-0000-0000F3250000}"/>
    <cellStyle name="Normal 2 3 8 2 3 7 2" xfId="27103" xr:uid="{8C02F05B-C89D-49ED-B3EC-64D7958DA719}"/>
    <cellStyle name="Normal 2 3 8 2 3 8" xfId="14712" xr:uid="{00000000-0005-0000-0000-0000F4250000}"/>
    <cellStyle name="Normal 2 3 8 2 3 8 2" xfId="28135" xr:uid="{8C4BF5DF-F9FA-4B14-9E37-9F2B7F03A85D}"/>
    <cellStyle name="Normal 2 3 8 2 3 9" xfId="15742" xr:uid="{00000000-0005-0000-0000-0000F5250000}"/>
    <cellStyle name="Normal 2 3 8 2 3 9 2" xfId="29165" xr:uid="{1827925B-3EE4-4E29-92B6-DDD5944E20EA}"/>
    <cellStyle name="Normal 2 3 8 2 4" xfId="5457" xr:uid="{00000000-0005-0000-0000-0000F6250000}"/>
    <cellStyle name="Normal 2 3 8 2 4 2" xfId="9567" xr:uid="{00000000-0005-0000-0000-0000F7250000}"/>
    <cellStyle name="Normal 2 3 8 2 4 2 2" xfId="22990" xr:uid="{11CA3B8C-6A6F-4113-BA4D-201ECBFD52DF}"/>
    <cellStyle name="Normal 2 3 8 2 4 3" xfId="18880" xr:uid="{6F17765E-3FF5-477C-AD63-B491863A495A}"/>
    <cellStyle name="Normal 2 3 8 2 5" xfId="6479" xr:uid="{00000000-0005-0000-0000-0000F8250000}"/>
    <cellStyle name="Normal 2 3 8 2 5 2" xfId="10589" xr:uid="{00000000-0005-0000-0000-0000F9250000}"/>
    <cellStyle name="Normal 2 3 8 2 5 2 2" xfId="24012" xr:uid="{6C373705-0FED-40C9-8B24-8E9877DE2AF4}"/>
    <cellStyle name="Normal 2 3 8 2 5 3" xfId="19902" xr:uid="{121B6002-86CA-47CD-9840-98135F982736}"/>
    <cellStyle name="Normal 2 3 8 2 6" xfId="7508" xr:uid="{00000000-0005-0000-0000-0000FA250000}"/>
    <cellStyle name="Normal 2 3 8 2 6 2" xfId="11618" xr:uid="{00000000-0005-0000-0000-0000FB250000}"/>
    <cellStyle name="Normal 2 3 8 2 6 2 2" xfId="25041" xr:uid="{06334146-A93F-4083-B5C8-B5463D74224F}"/>
    <cellStyle name="Normal 2 3 8 2 6 3" xfId="20931" xr:uid="{1B3140DE-F86F-48A7-86F6-99E75C78C79B}"/>
    <cellStyle name="Normal 2 3 8 2 7" xfId="8214" xr:uid="{00000000-0005-0000-0000-0000FC250000}"/>
    <cellStyle name="Normal 2 3 8 2 7 2" xfId="21637" xr:uid="{A88C9BF1-BC77-48A7-A5A0-838CDAABCE90}"/>
    <cellStyle name="Normal 2 3 8 2 8" xfId="12649" xr:uid="{00000000-0005-0000-0000-0000FD250000}"/>
    <cellStyle name="Normal 2 3 8 2 8 2" xfId="26072" xr:uid="{66B0B0DD-C591-498F-B526-59F3C7914B62}"/>
    <cellStyle name="Normal 2 3 8 2 9" xfId="13678" xr:uid="{00000000-0005-0000-0000-0000FE250000}"/>
    <cellStyle name="Normal 2 3 8 2 9 2" xfId="27101" xr:uid="{3615E328-B287-48C7-A321-783FCDC791A0}"/>
    <cellStyle name="Normal 2 3 8 3" xfId="3596" xr:uid="{00000000-0005-0000-0000-0000FF250000}"/>
    <cellStyle name="Normal 2 3 8 3 10" xfId="14713" xr:uid="{00000000-0005-0000-0000-000000260000}"/>
    <cellStyle name="Normal 2 3 8 3 10 2" xfId="28136" xr:uid="{B94048C0-BF0E-40C1-95B7-0015B509BE3C}"/>
    <cellStyle name="Normal 2 3 8 3 11" xfId="15743" xr:uid="{00000000-0005-0000-0000-000001260000}"/>
    <cellStyle name="Normal 2 3 8 3 11 2" xfId="29166" xr:uid="{EE260F8F-5610-4626-AD5A-126FD3F7641F}"/>
    <cellStyle name="Normal 2 3 8 3 12" xfId="16798" xr:uid="{00000000-0005-0000-0000-000002260000}"/>
    <cellStyle name="Normal 2 3 8 3 12 2" xfId="30221" xr:uid="{B10CA6AF-DA03-47DE-86F2-73C300DA8CAF}"/>
    <cellStyle name="Normal 2 3 8 3 13" xfId="17528" xr:uid="{EB313F5C-43C4-4D07-BFB1-B23725135EAB}"/>
    <cellStyle name="Normal 2 3 8 3 2" xfId="4767" xr:uid="{00000000-0005-0000-0000-000003260000}"/>
    <cellStyle name="Normal 2 3 8 3 2 10" xfId="16799" xr:uid="{00000000-0005-0000-0000-000004260000}"/>
    <cellStyle name="Normal 2 3 8 3 2 10 2" xfId="30222" xr:uid="{DE56CD2D-41BF-4290-AC7B-D36A1F538DB1}"/>
    <cellStyle name="Normal 2 3 8 3 2 11" xfId="18191" xr:uid="{4A64D893-753E-44D8-B7DC-F76B0A73D9C3}"/>
    <cellStyle name="Normal 2 3 8 3 2 2" xfId="5461" xr:uid="{00000000-0005-0000-0000-000005260000}"/>
    <cellStyle name="Normal 2 3 8 3 2 2 2" xfId="9571" xr:uid="{00000000-0005-0000-0000-000006260000}"/>
    <cellStyle name="Normal 2 3 8 3 2 2 2 2" xfId="22994" xr:uid="{E25F904A-6B9F-4401-BC88-65C4CA26574B}"/>
    <cellStyle name="Normal 2 3 8 3 2 2 3" xfId="18884" xr:uid="{4766D2EC-5179-460D-8AAA-2C47201FA326}"/>
    <cellStyle name="Normal 2 3 8 3 2 3" xfId="6483" xr:uid="{00000000-0005-0000-0000-000007260000}"/>
    <cellStyle name="Normal 2 3 8 3 2 3 2" xfId="10593" xr:uid="{00000000-0005-0000-0000-000008260000}"/>
    <cellStyle name="Normal 2 3 8 3 2 3 2 2" xfId="24016" xr:uid="{620C13B8-90F4-4B20-A57D-8DB76E28D178}"/>
    <cellStyle name="Normal 2 3 8 3 2 3 3" xfId="19906" xr:uid="{9202F1A8-7EDC-45C3-8033-CCA53E5A374A}"/>
    <cellStyle name="Normal 2 3 8 3 2 4" xfId="7512" xr:uid="{00000000-0005-0000-0000-000009260000}"/>
    <cellStyle name="Normal 2 3 8 3 2 4 2" xfId="11622" xr:uid="{00000000-0005-0000-0000-00000A260000}"/>
    <cellStyle name="Normal 2 3 8 3 2 4 2 2" xfId="25045" xr:uid="{4476CF88-7C30-4730-9E55-807B2215F21A}"/>
    <cellStyle name="Normal 2 3 8 3 2 4 3" xfId="20935" xr:uid="{EC415CFE-0095-4E0C-97A3-8546939D9391}"/>
    <cellStyle name="Normal 2 3 8 3 2 5" xfId="8878" xr:uid="{00000000-0005-0000-0000-00000B260000}"/>
    <cellStyle name="Normal 2 3 8 3 2 5 2" xfId="22301" xr:uid="{B2F8C5BA-93F0-4751-9EDF-71B023C4B618}"/>
    <cellStyle name="Normal 2 3 8 3 2 6" xfId="12653" xr:uid="{00000000-0005-0000-0000-00000C260000}"/>
    <cellStyle name="Normal 2 3 8 3 2 6 2" xfId="26076" xr:uid="{74156CD2-ED53-484E-99FE-BE5CC89ED41D}"/>
    <cellStyle name="Normal 2 3 8 3 2 7" xfId="13682" xr:uid="{00000000-0005-0000-0000-00000D260000}"/>
    <cellStyle name="Normal 2 3 8 3 2 7 2" xfId="27105" xr:uid="{17596452-DE58-4280-9BF6-2A759B67904D}"/>
    <cellStyle name="Normal 2 3 8 3 2 8" xfId="14714" xr:uid="{00000000-0005-0000-0000-00000E260000}"/>
    <cellStyle name="Normal 2 3 8 3 2 8 2" xfId="28137" xr:uid="{816EA898-B39B-44E5-B7CE-A2F545CE33A5}"/>
    <cellStyle name="Normal 2 3 8 3 2 9" xfId="15744" xr:uid="{00000000-0005-0000-0000-00000F260000}"/>
    <cellStyle name="Normal 2 3 8 3 2 9 2" xfId="29167" xr:uid="{1364E752-7A54-4E6D-A023-4007DFF9B2A6}"/>
    <cellStyle name="Normal 2 3 8 3 3" xfId="4418" xr:uid="{00000000-0005-0000-0000-000010260000}"/>
    <cellStyle name="Normal 2 3 8 3 3 10" xfId="16800" xr:uid="{00000000-0005-0000-0000-000011260000}"/>
    <cellStyle name="Normal 2 3 8 3 3 10 2" xfId="30223" xr:uid="{5CD06CB1-1C94-43A4-A3E3-06D1124A670F}"/>
    <cellStyle name="Normal 2 3 8 3 3 11" xfId="17850" xr:uid="{AC813175-4192-4514-9874-22C03499FA96}"/>
    <cellStyle name="Normal 2 3 8 3 3 2" xfId="5462" xr:uid="{00000000-0005-0000-0000-000012260000}"/>
    <cellStyle name="Normal 2 3 8 3 3 2 2" xfId="9572" xr:uid="{00000000-0005-0000-0000-000013260000}"/>
    <cellStyle name="Normal 2 3 8 3 3 2 2 2" xfId="22995" xr:uid="{A126442E-D234-493D-BCFA-F238E6CE9A60}"/>
    <cellStyle name="Normal 2 3 8 3 3 2 3" xfId="18885" xr:uid="{CC03C3A6-1C86-405F-88CF-32556631E96C}"/>
    <cellStyle name="Normal 2 3 8 3 3 3" xfId="6484" xr:uid="{00000000-0005-0000-0000-000014260000}"/>
    <cellStyle name="Normal 2 3 8 3 3 3 2" xfId="10594" xr:uid="{00000000-0005-0000-0000-000015260000}"/>
    <cellStyle name="Normal 2 3 8 3 3 3 2 2" xfId="24017" xr:uid="{D8C0142D-FA44-4A70-9C44-0363E8BD16E6}"/>
    <cellStyle name="Normal 2 3 8 3 3 3 3" xfId="19907" xr:uid="{B8D8E719-C84C-4F72-AB3F-54ED5F1D7E03}"/>
    <cellStyle name="Normal 2 3 8 3 3 4" xfId="7513" xr:uid="{00000000-0005-0000-0000-000016260000}"/>
    <cellStyle name="Normal 2 3 8 3 3 4 2" xfId="11623" xr:uid="{00000000-0005-0000-0000-000017260000}"/>
    <cellStyle name="Normal 2 3 8 3 3 4 2 2" xfId="25046" xr:uid="{B987B03E-A300-48ED-AD00-6C98E246F5FF}"/>
    <cellStyle name="Normal 2 3 8 3 3 4 3" xfId="20936" xr:uid="{93B80570-0239-4CC7-B2EA-775470C284DA}"/>
    <cellStyle name="Normal 2 3 8 3 3 5" xfId="8537" xr:uid="{00000000-0005-0000-0000-000018260000}"/>
    <cellStyle name="Normal 2 3 8 3 3 5 2" xfId="21960" xr:uid="{F898187A-CA87-47AC-8BC0-868B43347204}"/>
    <cellStyle name="Normal 2 3 8 3 3 6" xfId="12654" xr:uid="{00000000-0005-0000-0000-000019260000}"/>
    <cellStyle name="Normal 2 3 8 3 3 6 2" xfId="26077" xr:uid="{01204DC6-424E-4B36-86EC-B3E7F2529C1D}"/>
    <cellStyle name="Normal 2 3 8 3 3 7" xfId="13683" xr:uid="{00000000-0005-0000-0000-00001A260000}"/>
    <cellStyle name="Normal 2 3 8 3 3 7 2" xfId="27106" xr:uid="{0D28FAE9-8B3D-4635-AF14-89015405F7CE}"/>
    <cellStyle name="Normal 2 3 8 3 3 8" xfId="14715" xr:uid="{00000000-0005-0000-0000-00001B260000}"/>
    <cellStyle name="Normal 2 3 8 3 3 8 2" xfId="28138" xr:uid="{4DF6C351-38A2-435F-BBA4-4F92CF9958A1}"/>
    <cellStyle name="Normal 2 3 8 3 3 9" xfId="15745" xr:uid="{00000000-0005-0000-0000-00001C260000}"/>
    <cellStyle name="Normal 2 3 8 3 3 9 2" xfId="29168" xr:uid="{33287C25-5865-438B-BECD-F26C5F7CE4C8}"/>
    <cellStyle name="Normal 2 3 8 3 4" xfId="5460" xr:uid="{00000000-0005-0000-0000-00001D260000}"/>
    <cellStyle name="Normal 2 3 8 3 4 2" xfId="9570" xr:uid="{00000000-0005-0000-0000-00001E260000}"/>
    <cellStyle name="Normal 2 3 8 3 4 2 2" xfId="22993" xr:uid="{D593FFC9-068D-4930-8C5F-70BA0118F3A6}"/>
    <cellStyle name="Normal 2 3 8 3 4 3" xfId="18883" xr:uid="{CD1854CB-834F-4595-99A8-3B295443C2F0}"/>
    <cellStyle name="Normal 2 3 8 3 5" xfId="6482" xr:uid="{00000000-0005-0000-0000-00001F260000}"/>
    <cellStyle name="Normal 2 3 8 3 5 2" xfId="10592" xr:uid="{00000000-0005-0000-0000-000020260000}"/>
    <cellStyle name="Normal 2 3 8 3 5 2 2" xfId="24015" xr:uid="{B15B837E-4BCF-4902-9867-302326CDC144}"/>
    <cellStyle name="Normal 2 3 8 3 5 3" xfId="19905" xr:uid="{DE13B315-0F5A-4DA5-BA78-CF1D9790F7EF}"/>
    <cellStyle name="Normal 2 3 8 3 6" xfId="7511" xr:uid="{00000000-0005-0000-0000-000021260000}"/>
    <cellStyle name="Normal 2 3 8 3 6 2" xfId="11621" xr:uid="{00000000-0005-0000-0000-000022260000}"/>
    <cellStyle name="Normal 2 3 8 3 6 2 2" xfId="25044" xr:uid="{128BD95C-F2C4-45A6-BE6D-9CA7C24AE0F7}"/>
    <cellStyle name="Normal 2 3 8 3 6 3" xfId="20934" xr:uid="{442CEF9F-AAC6-4963-B633-C033F1F06F74}"/>
    <cellStyle name="Normal 2 3 8 3 7" xfId="8215" xr:uid="{00000000-0005-0000-0000-000023260000}"/>
    <cellStyle name="Normal 2 3 8 3 7 2" xfId="21638" xr:uid="{B3103FF0-E373-4188-B18A-14E76FBD54BD}"/>
    <cellStyle name="Normal 2 3 8 3 8" xfId="12652" xr:uid="{00000000-0005-0000-0000-000024260000}"/>
    <cellStyle name="Normal 2 3 8 3 8 2" xfId="26075" xr:uid="{293B6E47-FA62-4C46-9530-05BD6C908120}"/>
    <cellStyle name="Normal 2 3 8 3 9" xfId="13681" xr:uid="{00000000-0005-0000-0000-000025260000}"/>
    <cellStyle name="Normal 2 3 8 3 9 2" xfId="27104" xr:uid="{25FEDD06-7E8E-46DE-980A-7B81B0336BB4}"/>
    <cellStyle name="Normal 2 3 8 4" xfId="4765" xr:uid="{00000000-0005-0000-0000-000026260000}"/>
    <cellStyle name="Normal 2 3 8 4 10" xfId="16801" xr:uid="{00000000-0005-0000-0000-000027260000}"/>
    <cellStyle name="Normal 2 3 8 4 10 2" xfId="30224" xr:uid="{85967770-365D-42AD-B0B6-78EFBDEC5A28}"/>
    <cellStyle name="Normal 2 3 8 4 11" xfId="18189" xr:uid="{1F071133-E199-4911-838F-E3F1DF9F4C9E}"/>
    <cellStyle name="Normal 2 3 8 4 2" xfId="5463" xr:uid="{00000000-0005-0000-0000-000028260000}"/>
    <cellStyle name="Normal 2 3 8 4 2 2" xfId="9573" xr:uid="{00000000-0005-0000-0000-000029260000}"/>
    <cellStyle name="Normal 2 3 8 4 2 2 2" xfId="22996" xr:uid="{9F5F30A1-C3A9-4E63-BA49-CF7A33B91B32}"/>
    <cellStyle name="Normal 2 3 8 4 2 3" xfId="18886" xr:uid="{A07DD399-DBC2-4E51-B779-572A295D2188}"/>
    <cellStyle name="Normal 2 3 8 4 3" xfId="6485" xr:uid="{00000000-0005-0000-0000-00002A260000}"/>
    <cellStyle name="Normal 2 3 8 4 3 2" xfId="10595" xr:uid="{00000000-0005-0000-0000-00002B260000}"/>
    <cellStyle name="Normal 2 3 8 4 3 2 2" xfId="24018" xr:uid="{1EDA91EE-2EE2-4BB4-B50D-ABA9E585E10B}"/>
    <cellStyle name="Normal 2 3 8 4 3 3" xfId="19908" xr:uid="{3128D4C0-9D69-4E2F-93D5-53A217E57DC4}"/>
    <cellStyle name="Normal 2 3 8 4 4" xfId="7514" xr:uid="{00000000-0005-0000-0000-00002C260000}"/>
    <cellStyle name="Normal 2 3 8 4 4 2" xfId="11624" xr:uid="{00000000-0005-0000-0000-00002D260000}"/>
    <cellStyle name="Normal 2 3 8 4 4 2 2" xfId="25047" xr:uid="{D4A05902-8CDD-49AD-A851-8D813E2E31D1}"/>
    <cellStyle name="Normal 2 3 8 4 4 3" xfId="20937" xr:uid="{0F72BE45-C918-4B34-B473-9D4C5BF1644A}"/>
    <cellStyle name="Normal 2 3 8 4 5" xfId="8876" xr:uid="{00000000-0005-0000-0000-00002E260000}"/>
    <cellStyle name="Normal 2 3 8 4 5 2" xfId="22299" xr:uid="{79732FA3-6625-4C25-81E6-0F217570CAAC}"/>
    <cellStyle name="Normal 2 3 8 4 6" xfId="12655" xr:uid="{00000000-0005-0000-0000-00002F260000}"/>
    <cellStyle name="Normal 2 3 8 4 6 2" xfId="26078" xr:uid="{EAB7E31B-BCD4-4D99-AE4B-DD8E7E84F61E}"/>
    <cellStyle name="Normal 2 3 8 4 7" xfId="13684" xr:uid="{00000000-0005-0000-0000-000030260000}"/>
    <cellStyle name="Normal 2 3 8 4 7 2" xfId="27107" xr:uid="{62994168-5D26-48D2-A32F-8CF3181E9CB7}"/>
    <cellStyle name="Normal 2 3 8 4 8" xfId="14716" xr:uid="{00000000-0005-0000-0000-000031260000}"/>
    <cellStyle name="Normal 2 3 8 4 8 2" xfId="28139" xr:uid="{BE1A68B4-077A-4C70-832B-E935A98E8C6A}"/>
    <cellStyle name="Normal 2 3 8 4 9" xfId="15746" xr:uid="{00000000-0005-0000-0000-000032260000}"/>
    <cellStyle name="Normal 2 3 8 4 9 2" xfId="29169" xr:uid="{041BDCBF-7B0F-4534-8A8F-45251884D22E}"/>
    <cellStyle name="Normal 2 3 8 5" xfId="4416" xr:uid="{00000000-0005-0000-0000-000033260000}"/>
    <cellStyle name="Normal 2 3 8 5 10" xfId="16802" xr:uid="{00000000-0005-0000-0000-000034260000}"/>
    <cellStyle name="Normal 2 3 8 5 10 2" xfId="30225" xr:uid="{C3AFC3A9-43D2-4368-92B8-482F91BBD1FE}"/>
    <cellStyle name="Normal 2 3 8 5 11" xfId="17848" xr:uid="{CF491CB7-8F41-45D6-AE61-C33FB162A143}"/>
    <cellStyle name="Normal 2 3 8 5 2" xfId="5464" xr:uid="{00000000-0005-0000-0000-000035260000}"/>
    <cellStyle name="Normal 2 3 8 5 2 2" xfId="9574" xr:uid="{00000000-0005-0000-0000-000036260000}"/>
    <cellStyle name="Normal 2 3 8 5 2 2 2" xfId="22997" xr:uid="{BAA5901C-8AD1-4917-A41E-31EEC5F401A7}"/>
    <cellStyle name="Normal 2 3 8 5 2 3" xfId="18887" xr:uid="{DE72BA1B-1134-4C7D-84A6-6F598AE636D8}"/>
    <cellStyle name="Normal 2 3 8 5 3" xfId="6486" xr:uid="{00000000-0005-0000-0000-000037260000}"/>
    <cellStyle name="Normal 2 3 8 5 3 2" xfId="10596" xr:uid="{00000000-0005-0000-0000-000038260000}"/>
    <cellStyle name="Normal 2 3 8 5 3 2 2" xfId="24019" xr:uid="{3268EDA4-E161-41D3-A966-AC3E8CD63D81}"/>
    <cellStyle name="Normal 2 3 8 5 3 3" xfId="19909" xr:uid="{088F2C69-E7E2-46FF-836B-A9C42458970E}"/>
    <cellStyle name="Normal 2 3 8 5 4" xfId="7515" xr:uid="{00000000-0005-0000-0000-000039260000}"/>
    <cellStyle name="Normal 2 3 8 5 4 2" xfId="11625" xr:uid="{00000000-0005-0000-0000-00003A260000}"/>
    <cellStyle name="Normal 2 3 8 5 4 2 2" xfId="25048" xr:uid="{6117D14F-31BB-472D-B873-4626960E6C38}"/>
    <cellStyle name="Normal 2 3 8 5 4 3" xfId="20938" xr:uid="{16951C56-7DB4-4DA4-B4A6-9C62E1480630}"/>
    <cellStyle name="Normal 2 3 8 5 5" xfId="8535" xr:uid="{00000000-0005-0000-0000-00003B260000}"/>
    <cellStyle name="Normal 2 3 8 5 5 2" xfId="21958" xr:uid="{8E363C92-4234-4C0C-9DB0-F839627749DB}"/>
    <cellStyle name="Normal 2 3 8 5 6" xfId="12656" xr:uid="{00000000-0005-0000-0000-00003C260000}"/>
    <cellStyle name="Normal 2 3 8 5 6 2" xfId="26079" xr:uid="{2AA81992-C094-4EDF-98E8-61D5BB14AACC}"/>
    <cellStyle name="Normal 2 3 8 5 7" xfId="13685" xr:uid="{00000000-0005-0000-0000-00003D260000}"/>
    <cellStyle name="Normal 2 3 8 5 7 2" xfId="27108" xr:uid="{D9207D64-70FD-47EF-95BA-0DCAF5AD03F0}"/>
    <cellStyle name="Normal 2 3 8 5 8" xfId="14717" xr:uid="{00000000-0005-0000-0000-00003E260000}"/>
    <cellStyle name="Normal 2 3 8 5 8 2" xfId="28140" xr:uid="{77223CE1-98F7-4B08-8A98-7A307BDB43C8}"/>
    <cellStyle name="Normal 2 3 8 5 9" xfId="15747" xr:uid="{00000000-0005-0000-0000-00003F260000}"/>
    <cellStyle name="Normal 2 3 8 5 9 2" xfId="29170" xr:uid="{09AF684A-B36A-4979-9EFB-3BFF1CDFAC17}"/>
    <cellStyle name="Normal 2 3 8 6" xfId="5456" xr:uid="{00000000-0005-0000-0000-000040260000}"/>
    <cellStyle name="Normal 2 3 8 6 2" xfId="9566" xr:uid="{00000000-0005-0000-0000-000041260000}"/>
    <cellStyle name="Normal 2 3 8 6 2 2" xfId="22989" xr:uid="{BFDF99D3-EA62-48A8-BC24-9713F2F935C9}"/>
    <cellStyle name="Normal 2 3 8 6 3" xfId="18879" xr:uid="{E7260684-9635-4539-B861-F5F72B1FF5DA}"/>
    <cellStyle name="Normal 2 3 8 7" xfId="6478" xr:uid="{00000000-0005-0000-0000-000042260000}"/>
    <cellStyle name="Normal 2 3 8 7 2" xfId="10588" xr:uid="{00000000-0005-0000-0000-000043260000}"/>
    <cellStyle name="Normal 2 3 8 7 2 2" xfId="24011" xr:uid="{12DED626-B7D8-44AA-83C3-CF59FBB85CFF}"/>
    <cellStyle name="Normal 2 3 8 7 3" xfId="19901" xr:uid="{C81F4089-044C-4D5A-8924-2B7B180D8875}"/>
    <cellStyle name="Normal 2 3 8 8" xfId="7507" xr:uid="{00000000-0005-0000-0000-000044260000}"/>
    <cellStyle name="Normal 2 3 8 8 2" xfId="11617" xr:uid="{00000000-0005-0000-0000-000045260000}"/>
    <cellStyle name="Normal 2 3 8 8 2 2" xfId="25040" xr:uid="{AE3C1E22-0FF6-4BB9-95E1-7DC533A2682A}"/>
    <cellStyle name="Normal 2 3 8 8 3" xfId="20930" xr:uid="{1FA02D4E-23EE-4611-AA9D-8C543AD9638C}"/>
    <cellStyle name="Normal 2 3 8 9" xfId="8213" xr:uid="{00000000-0005-0000-0000-000046260000}"/>
    <cellStyle name="Normal 2 3 8 9 2" xfId="21636" xr:uid="{E60BA72A-3179-4F6E-8C3A-4781F262941D}"/>
    <cellStyle name="Normal 2 3 9" xfId="3597" xr:uid="{00000000-0005-0000-0000-000047260000}"/>
    <cellStyle name="Normal 2 3 9 10" xfId="12657" xr:uid="{00000000-0005-0000-0000-000048260000}"/>
    <cellStyle name="Normal 2 3 9 10 2" xfId="26080" xr:uid="{1208D2B0-EA63-4FDB-B969-E1A78E96F407}"/>
    <cellStyle name="Normal 2 3 9 11" xfId="13686" xr:uid="{00000000-0005-0000-0000-000049260000}"/>
    <cellStyle name="Normal 2 3 9 11 2" xfId="27109" xr:uid="{C5581AB1-65B3-4880-BB69-83B5BACA9656}"/>
    <cellStyle name="Normal 2 3 9 12" xfId="14718" xr:uid="{00000000-0005-0000-0000-00004A260000}"/>
    <cellStyle name="Normal 2 3 9 12 2" xfId="28141" xr:uid="{0B5D148C-303B-43F7-971D-27435B8D3839}"/>
    <cellStyle name="Normal 2 3 9 13" xfId="15748" xr:uid="{00000000-0005-0000-0000-00004B260000}"/>
    <cellStyle name="Normal 2 3 9 13 2" xfId="29171" xr:uid="{DB509191-10AF-40B5-BFEB-1599259DC005}"/>
    <cellStyle name="Normal 2 3 9 14" xfId="16803" xr:uid="{00000000-0005-0000-0000-00004C260000}"/>
    <cellStyle name="Normal 2 3 9 14 2" xfId="30226" xr:uid="{37A7D17C-727C-4681-AD08-E63621F20B3F}"/>
    <cellStyle name="Normal 2 3 9 15" xfId="17529" xr:uid="{89775712-F6FF-494E-A3A9-2C59FD0BFC06}"/>
    <cellStyle name="Normal 2 3 9 2" xfId="3598" xr:uid="{00000000-0005-0000-0000-00004D260000}"/>
    <cellStyle name="Normal 2 3 9 2 10" xfId="14719" xr:uid="{00000000-0005-0000-0000-00004E260000}"/>
    <cellStyle name="Normal 2 3 9 2 10 2" xfId="28142" xr:uid="{1BE72451-4BB2-403A-A424-F86C507D7B28}"/>
    <cellStyle name="Normal 2 3 9 2 11" xfId="15749" xr:uid="{00000000-0005-0000-0000-00004F260000}"/>
    <cellStyle name="Normal 2 3 9 2 11 2" xfId="29172" xr:uid="{25428B65-7604-4DA5-8346-FABFA3AAFE81}"/>
    <cellStyle name="Normal 2 3 9 2 12" xfId="16804" xr:uid="{00000000-0005-0000-0000-000050260000}"/>
    <cellStyle name="Normal 2 3 9 2 12 2" xfId="30227" xr:uid="{D34A550A-C61B-4915-87DF-44645CCAD6F5}"/>
    <cellStyle name="Normal 2 3 9 2 13" xfId="17530" xr:uid="{CAE6951E-C7A4-4F2B-91DA-B9A013C001EB}"/>
    <cellStyle name="Normal 2 3 9 2 2" xfId="4769" xr:uid="{00000000-0005-0000-0000-000051260000}"/>
    <cellStyle name="Normal 2 3 9 2 2 10" xfId="16805" xr:uid="{00000000-0005-0000-0000-000052260000}"/>
    <cellStyle name="Normal 2 3 9 2 2 10 2" xfId="30228" xr:uid="{63A6CB0B-6EEF-4956-B952-3A9B59162D27}"/>
    <cellStyle name="Normal 2 3 9 2 2 11" xfId="18193" xr:uid="{121270E9-CCAD-4206-90FF-B6D7B5E3E8F5}"/>
    <cellStyle name="Normal 2 3 9 2 2 2" xfId="5467" xr:uid="{00000000-0005-0000-0000-000053260000}"/>
    <cellStyle name="Normal 2 3 9 2 2 2 2" xfId="9577" xr:uid="{00000000-0005-0000-0000-000054260000}"/>
    <cellStyle name="Normal 2 3 9 2 2 2 2 2" xfId="23000" xr:uid="{5EB982F4-25E6-41A6-8102-2ED8B33D61D8}"/>
    <cellStyle name="Normal 2 3 9 2 2 2 3" xfId="18890" xr:uid="{AD87F942-1EBD-4A0A-8E82-2130523E6018}"/>
    <cellStyle name="Normal 2 3 9 2 2 3" xfId="6489" xr:uid="{00000000-0005-0000-0000-000055260000}"/>
    <cellStyle name="Normal 2 3 9 2 2 3 2" xfId="10599" xr:uid="{00000000-0005-0000-0000-000056260000}"/>
    <cellStyle name="Normal 2 3 9 2 2 3 2 2" xfId="24022" xr:uid="{C697E365-215B-4CFA-95EB-E9FEB2B29DFB}"/>
    <cellStyle name="Normal 2 3 9 2 2 3 3" xfId="19912" xr:uid="{F72241FD-8B04-447C-B845-8EABFDB52C75}"/>
    <cellStyle name="Normal 2 3 9 2 2 4" xfId="7518" xr:uid="{00000000-0005-0000-0000-000057260000}"/>
    <cellStyle name="Normal 2 3 9 2 2 4 2" xfId="11628" xr:uid="{00000000-0005-0000-0000-000058260000}"/>
    <cellStyle name="Normal 2 3 9 2 2 4 2 2" xfId="25051" xr:uid="{B1E791BA-9A6D-4B10-9D47-B91FB41C0223}"/>
    <cellStyle name="Normal 2 3 9 2 2 4 3" xfId="20941" xr:uid="{AAE4D674-B7C7-48E6-AC9A-D1CF9C00715D}"/>
    <cellStyle name="Normal 2 3 9 2 2 5" xfId="8880" xr:uid="{00000000-0005-0000-0000-000059260000}"/>
    <cellStyle name="Normal 2 3 9 2 2 5 2" xfId="22303" xr:uid="{90A5AF06-7441-4035-8D5C-09B24F09AEEA}"/>
    <cellStyle name="Normal 2 3 9 2 2 6" xfId="12659" xr:uid="{00000000-0005-0000-0000-00005A260000}"/>
    <cellStyle name="Normal 2 3 9 2 2 6 2" xfId="26082" xr:uid="{9374B15A-A873-4FB1-B043-76D4C19ED118}"/>
    <cellStyle name="Normal 2 3 9 2 2 7" xfId="13688" xr:uid="{00000000-0005-0000-0000-00005B260000}"/>
    <cellStyle name="Normal 2 3 9 2 2 7 2" xfId="27111" xr:uid="{D215E0C0-E2BD-4AA2-900F-A008EE8CA674}"/>
    <cellStyle name="Normal 2 3 9 2 2 8" xfId="14720" xr:uid="{00000000-0005-0000-0000-00005C260000}"/>
    <cellStyle name="Normal 2 3 9 2 2 8 2" xfId="28143" xr:uid="{A815521E-7A12-4531-B865-A4A7109A782B}"/>
    <cellStyle name="Normal 2 3 9 2 2 9" xfId="15750" xr:uid="{00000000-0005-0000-0000-00005D260000}"/>
    <cellStyle name="Normal 2 3 9 2 2 9 2" xfId="29173" xr:uid="{42C0230D-E859-4B2B-86B7-28B64C42D7F6}"/>
    <cellStyle name="Normal 2 3 9 2 3" xfId="4420" xr:uid="{00000000-0005-0000-0000-00005E260000}"/>
    <cellStyle name="Normal 2 3 9 2 3 10" xfId="16806" xr:uid="{00000000-0005-0000-0000-00005F260000}"/>
    <cellStyle name="Normal 2 3 9 2 3 10 2" xfId="30229" xr:uid="{9F8F949D-A1D6-4B45-B1E5-1B42BBD47B73}"/>
    <cellStyle name="Normal 2 3 9 2 3 11" xfId="17852" xr:uid="{42A7D408-5920-42DC-B638-E8880D38EB74}"/>
    <cellStyle name="Normal 2 3 9 2 3 2" xfId="5468" xr:uid="{00000000-0005-0000-0000-000060260000}"/>
    <cellStyle name="Normal 2 3 9 2 3 2 2" xfId="9578" xr:uid="{00000000-0005-0000-0000-000061260000}"/>
    <cellStyle name="Normal 2 3 9 2 3 2 2 2" xfId="23001" xr:uid="{CD547F36-4FC8-4FBA-A547-133AC1F0977E}"/>
    <cellStyle name="Normal 2 3 9 2 3 2 3" xfId="18891" xr:uid="{595838A2-44D1-4495-B4A0-47D1BBB0D704}"/>
    <cellStyle name="Normal 2 3 9 2 3 3" xfId="6490" xr:uid="{00000000-0005-0000-0000-000062260000}"/>
    <cellStyle name="Normal 2 3 9 2 3 3 2" xfId="10600" xr:uid="{00000000-0005-0000-0000-000063260000}"/>
    <cellStyle name="Normal 2 3 9 2 3 3 2 2" xfId="24023" xr:uid="{A8805A86-A821-41A8-BA34-0D8DB3CBB9A2}"/>
    <cellStyle name="Normal 2 3 9 2 3 3 3" xfId="19913" xr:uid="{43DCD688-80CD-434E-BFA5-B9AA36CCBA72}"/>
    <cellStyle name="Normal 2 3 9 2 3 4" xfId="7519" xr:uid="{00000000-0005-0000-0000-000064260000}"/>
    <cellStyle name="Normal 2 3 9 2 3 4 2" xfId="11629" xr:uid="{00000000-0005-0000-0000-000065260000}"/>
    <cellStyle name="Normal 2 3 9 2 3 4 2 2" xfId="25052" xr:uid="{8BC6E6F3-95EA-44CA-9AB4-5C22D2046B7B}"/>
    <cellStyle name="Normal 2 3 9 2 3 4 3" xfId="20942" xr:uid="{F2BA6956-EE13-4A16-A542-944C85E6C0F3}"/>
    <cellStyle name="Normal 2 3 9 2 3 5" xfId="8539" xr:uid="{00000000-0005-0000-0000-000066260000}"/>
    <cellStyle name="Normal 2 3 9 2 3 5 2" xfId="21962" xr:uid="{7D63300B-4B85-45EF-98AE-1728DE81D09F}"/>
    <cellStyle name="Normal 2 3 9 2 3 6" xfId="12660" xr:uid="{00000000-0005-0000-0000-000067260000}"/>
    <cellStyle name="Normal 2 3 9 2 3 6 2" xfId="26083" xr:uid="{06606E1D-C1FA-4414-8B39-05C36FF39563}"/>
    <cellStyle name="Normal 2 3 9 2 3 7" xfId="13689" xr:uid="{00000000-0005-0000-0000-000068260000}"/>
    <cellStyle name="Normal 2 3 9 2 3 7 2" xfId="27112" xr:uid="{B6B3439B-057B-41EC-91E7-551F88FA87C3}"/>
    <cellStyle name="Normal 2 3 9 2 3 8" xfId="14721" xr:uid="{00000000-0005-0000-0000-000069260000}"/>
    <cellStyle name="Normal 2 3 9 2 3 8 2" xfId="28144" xr:uid="{08F15DD5-D9AD-4091-8D7A-71F0FE8B2D7D}"/>
    <cellStyle name="Normal 2 3 9 2 3 9" xfId="15751" xr:uid="{00000000-0005-0000-0000-00006A260000}"/>
    <cellStyle name="Normal 2 3 9 2 3 9 2" xfId="29174" xr:uid="{4C180E7F-1399-4ADE-BEA9-14EB8CF6241B}"/>
    <cellStyle name="Normal 2 3 9 2 4" xfId="5466" xr:uid="{00000000-0005-0000-0000-00006B260000}"/>
    <cellStyle name="Normal 2 3 9 2 4 2" xfId="9576" xr:uid="{00000000-0005-0000-0000-00006C260000}"/>
    <cellStyle name="Normal 2 3 9 2 4 2 2" xfId="22999" xr:uid="{1B8BD450-F658-4079-8978-B90B6DAA1C90}"/>
    <cellStyle name="Normal 2 3 9 2 4 3" xfId="18889" xr:uid="{794BDADB-D5D2-4E8D-B627-D78FB7EB4B72}"/>
    <cellStyle name="Normal 2 3 9 2 5" xfId="6488" xr:uid="{00000000-0005-0000-0000-00006D260000}"/>
    <cellStyle name="Normal 2 3 9 2 5 2" xfId="10598" xr:uid="{00000000-0005-0000-0000-00006E260000}"/>
    <cellStyle name="Normal 2 3 9 2 5 2 2" xfId="24021" xr:uid="{935BDD70-33F2-4A84-A86B-98B0715B2F06}"/>
    <cellStyle name="Normal 2 3 9 2 5 3" xfId="19911" xr:uid="{62B2AF01-72CF-44E5-8E21-378EBDB271F0}"/>
    <cellStyle name="Normal 2 3 9 2 6" xfId="7517" xr:uid="{00000000-0005-0000-0000-00006F260000}"/>
    <cellStyle name="Normal 2 3 9 2 6 2" xfId="11627" xr:uid="{00000000-0005-0000-0000-000070260000}"/>
    <cellStyle name="Normal 2 3 9 2 6 2 2" xfId="25050" xr:uid="{AD12B85F-5F7A-4D6E-AC27-11AEFB985E66}"/>
    <cellStyle name="Normal 2 3 9 2 6 3" xfId="20940" xr:uid="{905D3583-1457-4650-B22F-93F4207FCD39}"/>
    <cellStyle name="Normal 2 3 9 2 7" xfId="8217" xr:uid="{00000000-0005-0000-0000-000071260000}"/>
    <cellStyle name="Normal 2 3 9 2 7 2" xfId="21640" xr:uid="{DB8F8215-3383-44DD-8AB0-C5E56E058D99}"/>
    <cellStyle name="Normal 2 3 9 2 8" xfId="12658" xr:uid="{00000000-0005-0000-0000-000072260000}"/>
    <cellStyle name="Normal 2 3 9 2 8 2" xfId="26081" xr:uid="{89190D41-0286-49F5-9CD1-65AA9B3316A1}"/>
    <cellStyle name="Normal 2 3 9 2 9" xfId="13687" xr:uid="{00000000-0005-0000-0000-000073260000}"/>
    <cellStyle name="Normal 2 3 9 2 9 2" xfId="27110" xr:uid="{D9103B2D-371F-4893-9C7E-14A2089779EE}"/>
    <cellStyle name="Normal 2 3 9 3" xfId="3599" xr:uid="{00000000-0005-0000-0000-000074260000}"/>
    <cellStyle name="Normal 2 3 9 3 10" xfId="14722" xr:uid="{00000000-0005-0000-0000-000075260000}"/>
    <cellStyle name="Normal 2 3 9 3 10 2" xfId="28145" xr:uid="{A38494DE-E1DA-4BC1-AEED-BC394154F8BB}"/>
    <cellStyle name="Normal 2 3 9 3 11" xfId="15752" xr:uid="{00000000-0005-0000-0000-000076260000}"/>
    <cellStyle name="Normal 2 3 9 3 11 2" xfId="29175" xr:uid="{CCE32FF0-D2D6-44A6-98D6-03B5C9919A2A}"/>
    <cellStyle name="Normal 2 3 9 3 12" xfId="16807" xr:uid="{00000000-0005-0000-0000-000077260000}"/>
    <cellStyle name="Normal 2 3 9 3 12 2" xfId="30230" xr:uid="{A5BFF0E3-D387-4187-AA11-ECEC84D5B861}"/>
    <cellStyle name="Normal 2 3 9 3 13" xfId="17531" xr:uid="{E4AED48C-6A42-42AC-AE1D-37C9BDB3D973}"/>
    <cellStyle name="Normal 2 3 9 3 2" xfId="4770" xr:uid="{00000000-0005-0000-0000-000078260000}"/>
    <cellStyle name="Normal 2 3 9 3 2 10" xfId="16808" xr:uid="{00000000-0005-0000-0000-000079260000}"/>
    <cellStyle name="Normal 2 3 9 3 2 10 2" xfId="30231" xr:uid="{C2BD5DBE-3A54-4725-B637-73BE0E55B376}"/>
    <cellStyle name="Normal 2 3 9 3 2 11" xfId="18194" xr:uid="{DF98AF11-BB6D-4F27-B499-0E6B2B4CFFFF}"/>
    <cellStyle name="Normal 2 3 9 3 2 2" xfId="5470" xr:uid="{00000000-0005-0000-0000-00007A260000}"/>
    <cellStyle name="Normal 2 3 9 3 2 2 2" xfId="9580" xr:uid="{00000000-0005-0000-0000-00007B260000}"/>
    <cellStyle name="Normal 2 3 9 3 2 2 2 2" xfId="23003" xr:uid="{8121FA14-6B41-4280-BE09-403798F70009}"/>
    <cellStyle name="Normal 2 3 9 3 2 2 3" xfId="18893" xr:uid="{0895AAAB-A108-4365-900C-CAF71918B2F0}"/>
    <cellStyle name="Normal 2 3 9 3 2 3" xfId="6492" xr:uid="{00000000-0005-0000-0000-00007C260000}"/>
    <cellStyle name="Normal 2 3 9 3 2 3 2" xfId="10602" xr:uid="{00000000-0005-0000-0000-00007D260000}"/>
    <cellStyle name="Normal 2 3 9 3 2 3 2 2" xfId="24025" xr:uid="{58C98C87-B000-4C51-A2E3-41A11C51A5E8}"/>
    <cellStyle name="Normal 2 3 9 3 2 3 3" xfId="19915" xr:uid="{93112F3B-7E10-4BF6-93DA-7BC2CF4E792D}"/>
    <cellStyle name="Normal 2 3 9 3 2 4" xfId="7521" xr:uid="{00000000-0005-0000-0000-00007E260000}"/>
    <cellStyle name="Normal 2 3 9 3 2 4 2" xfId="11631" xr:uid="{00000000-0005-0000-0000-00007F260000}"/>
    <cellStyle name="Normal 2 3 9 3 2 4 2 2" xfId="25054" xr:uid="{282DD7AB-7E84-4074-B530-00D015305CAD}"/>
    <cellStyle name="Normal 2 3 9 3 2 4 3" xfId="20944" xr:uid="{F8C5F159-10BB-418D-BB0A-67F9C412C296}"/>
    <cellStyle name="Normal 2 3 9 3 2 5" xfId="8881" xr:uid="{00000000-0005-0000-0000-000080260000}"/>
    <cellStyle name="Normal 2 3 9 3 2 5 2" xfId="22304" xr:uid="{26F0E450-EACD-4FC0-BC42-499DF1DD396B}"/>
    <cellStyle name="Normal 2 3 9 3 2 6" xfId="12662" xr:uid="{00000000-0005-0000-0000-000081260000}"/>
    <cellStyle name="Normal 2 3 9 3 2 6 2" xfId="26085" xr:uid="{EE48F72F-EEB2-4DAE-AED2-D3EA1EC6545E}"/>
    <cellStyle name="Normal 2 3 9 3 2 7" xfId="13691" xr:uid="{00000000-0005-0000-0000-000082260000}"/>
    <cellStyle name="Normal 2 3 9 3 2 7 2" xfId="27114" xr:uid="{651F85BF-19A8-4E29-B2EE-6BD7017B024C}"/>
    <cellStyle name="Normal 2 3 9 3 2 8" xfId="14723" xr:uid="{00000000-0005-0000-0000-000083260000}"/>
    <cellStyle name="Normal 2 3 9 3 2 8 2" xfId="28146" xr:uid="{A359873B-80CF-4050-9B12-7579735B4E1C}"/>
    <cellStyle name="Normal 2 3 9 3 2 9" xfId="15753" xr:uid="{00000000-0005-0000-0000-000084260000}"/>
    <cellStyle name="Normal 2 3 9 3 2 9 2" xfId="29176" xr:uid="{E59D5AC7-A782-4297-99FE-B63C7F1BD76A}"/>
    <cellStyle name="Normal 2 3 9 3 3" xfId="4421" xr:uid="{00000000-0005-0000-0000-000085260000}"/>
    <cellStyle name="Normal 2 3 9 3 3 10" xfId="16809" xr:uid="{00000000-0005-0000-0000-000086260000}"/>
    <cellStyle name="Normal 2 3 9 3 3 10 2" xfId="30232" xr:uid="{F7C7AD68-A6C3-4E33-AAB4-110794C7391F}"/>
    <cellStyle name="Normal 2 3 9 3 3 11" xfId="17853" xr:uid="{05BE8618-B003-49C0-963E-2B72310EF1AA}"/>
    <cellStyle name="Normal 2 3 9 3 3 2" xfId="5471" xr:uid="{00000000-0005-0000-0000-000087260000}"/>
    <cellStyle name="Normal 2 3 9 3 3 2 2" xfId="9581" xr:uid="{00000000-0005-0000-0000-000088260000}"/>
    <cellStyle name="Normal 2 3 9 3 3 2 2 2" xfId="23004" xr:uid="{02C9B616-3D4E-44F5-B025-154F7E466AA2}"/>
    <cellStyle name="Normal 2 3 9 3 3 2 3" xfId="18894" xr:uid="{DFB0AD26-41B5-41CA-8DB3-739FC4C800CB}"/>
    <cellStyle name="Normal 2 3 9 3 3 3" xfId="6493" xr:uid="{00000000-0005-0000-0000-000089260000}"/>
    <cellStyle name="Normal 2 3 9 3 3 3 2" xfId="10603" xr:uid="{00000000-0005-0000-0000-00008A260000}"/>
    <cellStyle name="Normal 2 3 9 3 3 3 2 2" xfId="24026" xr:uid="{E47E2A92-0F12-4354-AD16-7596CCC729DC}"/>
    <cellStyle name="Normal 2 3 9 3 3 3 3" xfId="19916" xr:uid="{B28DDD18-7ABD-4877-99EB-CFAFF3599A1F}"/>
    <cellStyle name="Normal 2 3 9 3 3 4" xfId="7522" xr:uid="{00000000-0005-0000-0000-00008B260000}"/>
    <cellStyle name="Normal 2 3 9 3 3 4 2" xfId="11632" xr:uid="{00000000-0005-0000-0000-00008C260000}"/>
    <cellStyle name="Normal 2 3 9 3 3 4 2 2" xfId="25055" xr:uid="{13F529FC-2745-4BF2-8CB2-BE1EB302D733}"/>
    <cellStyle name="Normal 2 3 9 3 3 4 3" xfId="20945" xr:uid="{A968A027-D5E5-4FF0-BE05-1426E7EA8268}"/>
    <cellStyle name="Normal 2 3 9 3 3 5" xfId="8540" xr:uid="{00000000-0005-0000-0000-00008D260000}"/>
    <cellStyle name="Normal 2 3 9 3 3 5 2" xfId="21963" xr:uid="{8B7A7E5D-78F6-4D82-BDB4-15F4115A913D}"/>
    <cellStyle name="Normal 2 3 9 3 3 6" xfId="12663" xr:uid="{00000000-0005-0000-0000-00008E260000}"/>
    <cellStyle name="Normal 2 3 9 3 3 6 2" xfId="26086" xr:uid="{A5A72B13-B861-4E71-90AA-16BC10312C3B}"/>
    <cellStyle name="Normal 2 3 9 3 3 7" xfId="13692" xr:uid="{00000000-0005-0000-0000-00008F260000}"/>
    <cellStyle name="Normal 2 3 9 3 3 7 2" xfId="27115" xr:uid="{750220D9-D212-407D-84C5-E3D7926F00CE}"/>
    <cellStyle name="Normal 2 3 9 3 3 8" xfId="14724" xr:uid="{00000000-0005-0000-0000-000090260000}"/>
    <cellStyle name="Normal 2 3 9 3 3 8 2" xfId="28147" xr:uid="{430F8818-AF8D-40EB-8E2E-26C093DA8BFB}"/>
    <cellStyle name="Normal 2 3 9 3 3 9" xfId="15754" xr:uid="{00000000-0005-0000-0000-000091260000}"/>
    <cellStyle name="Normal 2 3 9 3 3 9 2" xfId="29177" xr:uid="{548B06A2-06D5-4A0B-8894-ED342914B5D0}"/>
    <cellStyle name="Normal 2 3 9 3 4" xfId="5469" xr:uid="{00000000-0005-0000-0000-000092260000}"/>
    <cellStyle name="Normal 2 3 9 3 4 2" xfId="9579" xr:uid="{00000000-0005-0000-0000-000093260000}"/>
    <cellStyle name="Normal 2 3 9 3 4 2 2" xfId="23002" xr:uid="{8B1A7965-08F6-4E7D-8254-21DD8D7AF3B6}"/>
    <cellStyle name="Normal 2 3 9 3 4 3" xfId="18892" xr:uid="{E3DFF88C-2AD6-4BA9-9AF4-189330AC6E79}"/>
    <cellStyle name="Normal 2 3 9 3 5" xfId="6491" xr:uid="{00000000-0005-0000-0000-000094260000}"/>
    <cellStyle name="Normal 2 3 9 3 5 2" xfId="10601" xr:uid="{00000000-0005-0000-0000-000095260000}"/>
    <cellStyle name="Normal 2 3 9 3 5 2 2" xfId="24024" xr:uid="{C2460C92-14B2-4C6F-A2C0-F3BEE3328457}"/>
    <cellStyle name="Normal 2 3 9 3 5 3" xfId="19914" xr:uid="{A8B0C68F-423C-4BE0-9650-786712D0F4C2}"/>
    <cellStyle name="Normal 2 3 9 3 6" xfId="7520" xr:uid="{00000000-0005-0000-0000-000096260000}"/>
    <cellStyle name="Normal 2 3 9 3 6 2" xfId="11630" xr:uid="{00000000-0005-0000-0000-000097260000}"/>
    <cellStyle name="Normal 2 3 9 3 6 2 2" xfId="25053" xr:uid="{B569B5B3-5AAD-48BA-B034-99CB045651A7}"/>
    <cellStyle name="Normal 2 3 9 3 6 3" xfId="20943" xr:uid="{B745C7C3-3F5D-4F4A-B12C-9AB4D46120CF}"/>
    <cellStyle name="Normal 2 3 9 3 7" xfId="8218" xr:uid="{00000000-0005-0000-0000-000098260000}"/>
    <cellStyle name="Normal 2 3 9 3 7 2" xfId="21641" xr:uid="{C3297C27-D0CA-4B6F-A457-EC56D7D7AC79}"/>
    <cellStyle name="Normal 2 3 9 3 8" xfId="12661" xr:uid="{00000000-0005-0000-0000-000099260000}"/>
    <cellStyle name="Normal 2 3 9 3 8 2" xfId="26084" xr:uid="{39C88F0A-071D-46A7-BCB1-D3ED98C4CB47}"/>
    <cellStyle name="Normal 2 3 9 3 9" xfId="13690" xr:uid="{00000000-0005-0000-0000-00009A260000}"/>
    <cellStyle name="Normal 2 3 9 3 9 2" xfId="27113" xr:uid="{4AE215D6-D556-4865-83A8-BE4C303E28B4}"/>
    <cellStyle name="Normal 2 3 9 4" xfId="4768" xr:uid="{00000000-0005-0000-0000-00009B260000}"/>
    <cellStyle name="Normal 2 3 9 4 10" xfId="16810" xr:uid="{00000000-0005-0000-0000-00009C260000}"/>
    <cellStyle name="Normal 2 3 9 4 10 2" xfId="30233" xr:uid="{67D89D73-F5D6-4436-8149-CF41170E008A}"/>
    <cellStyle name="Normal 2 3 9 4 11" xfId="18192" xr:uid="{E46D0170-3896-4D46-BAB6-2436AA9FD585}"/>
    <cellStyle name="Normal 2 3 9 4 2" xfId="5472" xr:uid="{00000000-0005-0000-0000-00009D260000}"/>
    <cellStyle name="Normal 2 3 9 4 2 2" xfId="9582" xr:uid="{00000000-0005-0000-0000-00009E260000}"/>
    <cellStyle name="Normal 2 3 9 4 2 2 2" xfId="23005" xr:uid="{D29B57CE-B290-4866-86A8-AE6642BA98A2}"/>
    <cellStyle name="Normal 2 3 9 4 2 3" xfId="18895" xr:uid="{39718458-8FFB-4A24-AA29-E094D8250ACB}"/>
    <cellStyle name="Normal 2 3 9 4 3" xfId="6494" xr:uid="{00000000-0005-0000-0000-00009F260000}"/>
    <cellStyle name="Normal 2 3 9 4 3 2" xfId="10604" xr:uid="{00000000-0005-0000-0000-0000A0260000}"/>
    <cellStyle name="Normal 2 3 9 4 3 2 2" xfId="24027" xr:uid="{940AF759-6AE1-4EDD-86F5-0AE36940B354}"/>
    <cellStyle name="Normal 2 3 9 4 3 3" xfId="19917" xr:uid="{539A64DE-BE04-437F-9B8D-466D9193E956}"/>
    <cellStyle name="Normal 2 3 9 4 4" xfId="7523" xr:uid="{00000000-0005-0000-0000-0000A1260000}"/>
    <cellStyle name="Normal 2 3 9 4 4 2" xfId="11633" xr:uid="{00000000-0005-0000-0000-0000A2260000}"/>
    <cellStyle name="Normal 2 3 9 4 4 2 2" xfId="25056" xr:uid="{3C0643A4-7D9D-44B1-8A38-11B61930CA97}"/>
    <cellStyle name="Normal 2 3 9 4 4 3" xfId="20946" xr:uid="{6178A858-3851-4927-9B2C-4F9806B9AA02}"/>
    <cellStyle name="Normal 2 3 9 4 5" xfId="8879" xr:uid="{00000000-0005-0000-0000-0000A3260000}"/>
    <cellStyle name="Normal 2 3 9 4 5 2" xfId="22302" xr:uid="{4AA1669A-842C-4EBA-A2D8-D0BA86A3D4F1}"/>
    <cellStyle name="Normal 2 3 9 4 6" xfId="12664" xr:uid="{00000000-0005-0000-0000-0000A4260000}"/>
    <cellStyle name="Normal 2 3 9 4 6 2" xfId="26087" xr:uid="{6AD39D6E-1102-4948-9B8A-72E9D334BC14}"/>
    <cellStyle name="Normal 2 3 9 4 7" xfId="13693" xr:uid="{00000000-0005-0000-0000-0000A5260000}"/>
    <cellStyle name="Normal 2 3 9 4 7 2" xfId="27116" xr:uid="{F478CD1A-743F-4C3C-AFF4-1CAB04E2A1F8}"/>
    <cellStyle name="Normal 2 3 9 4 8" xfId="14725" xr:uid="{00000000-0005-0000-0000-0000A6260000}"/>
    <cellStyle name="Normal 2 3 9 4 8 2" xfId="28148" xr:uid="{7C6AFBCA-976B-4A91-83D5-74FFD4CA0CC2}"/>
    <cellStyle name="Normal 2 3 9 4 9" xfId="15755" xr:uid="{00000000-0005-0000-0000-0000A7260000}"/>
    <cellStyle name="Normal 2 3 9 4 9 2" xfId="29178" xr:uid="{04DD63B6-37EC-4D2B-9E26-5C6759C48CCC}"/>
    <cellStyle name="Normal 2 3 9 5" xfId="4419" xr:uid="{00000000-0005-0000-0000-0000A8260000}"/>
    <cellStyle name="Normal 2 3 9 5 10" xfId="16811" xr:uid="{00000000-0005-0000-0000-0000A9260000}"/>
    <cellStyle name="Normal 2 3 9 5 10 2" xfId="30234" xr:uid="{25DDD1DC-03D1-45FB-8335-8909CDEE144D}"/>
    <cellStyle name="Normal 2 3 9 5 11" xfId="17851" xr:uid="{9A7EC8D0-E494-475E-A27A-A8087F597C5D}"/>
    <cellStyle name="Normal 2 3 9 5 2" xfId="5473" xr:uid="{00000000-0005-0000-0000-0000AA260000}"/>
    <cellStyle name="Normal 2 3 9 5 2 2" xfId="9583" xr:uid="{00000000-0005-0000-0000-0000AB260000}"/>
    <cellStyle name="Normal 2 3 9 5 2 2 2" xfId="23006" xr:uid="{ED6DCA19-73BD-4EE1-979E-E21CE0F19751}"/>
    <cellStyle name="Normal 2 3 9 5 2 3" xfId="18896" xr:uid="{7639860D-FAF0-439D-8913-9177339923DD}"/>
    <cellStyle name="Normal 2 3 9 5 3" xfId="6495" xr:uid="{00000000-0005-0000-0000-0000AC260000}"/>
    <cellStyle name="Normal 2 3 9 5 3 2" xfId="10605" xr:uid="{00000000-0005-0000-0000-0000AD260000}"/>
    <cellStyle name="Normal 2 3 9 5 3 2 2" xfId="24028" xr:uid="{471C08CB-8F9B-41AC-A083-35C60C6392C9}"/>
    <cellStyle name="Normal 2 3 9 5 3 3" xfId="19918" xr:uid="{B220421C-E791-4453-AAAE-13DE6826124B}"/>
    <cellStyle name="Normal 2 3 9 5 4" xfId="7524" xr:uid="{00000000-0005-0000-0000-0000AE260000}"/>
    <cellStyle name="Normal 2 3 9 5 4 2" xfId="11634" xr:uid="{00000000-0005-0000-0000-0000AF260000}"/>
    <cellStyle name="Normal 2 3 9 5 4 2 2" xfId="25057" xr:uid="{E6524875-4F47-4829-A11E-670AEB752F21}"/>
    <cellStyle name="Normal 2 3 9 5 4 3" xfId="20947" xr:uid="{F5459BCF-E62B-4E25-A601-B17AEEFAF3B2}"/>
    <cellStyle name="Normal 2 3 9 5 5" xfId="8538" xr:uid="{00000000-0005-0000-0000-0000B0260000}"/>
    <cellStyle name="Normal 2 3 9 5 5 2" xfId="21961" xr:uid="{8C2A8EAB-06CC-4D70-8380-7E8A4C0D5880}"/>
    <cellStyle name="Normal 2 3 9 5 6" xfId="12665" xr:uid="{00000000-0005-0000-0000-0000B1260000}"/>
    <cellStyle name="Normal 2 3 9 5 6 2" xfId="26088" xr:uid="{A0D3D0AA-4B20-4740-BEA7-86F8320CC2D0}"/>
    <cellStyle name="Normal 2 3 9 5 7" xfId="13694" xr:uid="{00000000-0005-0000-0000-0000B2260000}"/>
    <cellStyle name="Normal 2 3 9 5 7 2" xfId="27117" xr:uid="{94D28A6A-9664-4ED8-9CA2-3021AA5FFEA4}"/>
    <cellStyle name="Normal 2 3 9 5 8" xfId="14726" xr:uid="{00000000-0005-0000-0000-0000B3260000}"/>
    <cellStyle name="Normal 2 3 9 5 8 2" xfId="28149" xr:uid="{090E5091-A7C2-4CA2-B0C8-7B8770B4BBAA}"/>
    <cellStyle name="Normal 2 3 9 5 9" xfId="15756" xr:uid="{00000000-0005-0000-0000-0000B4260000}"/>
    <cellStyle name="Normal 2 3 9 5 9 2" xfId="29179" xr:uid="{C5F6A5CE-D897-4F60-AF7F-49E62CE86150}"/>
    <cellStyle name="Normal 2 3 9 6" xfId="5465" xr:uid="{00000000-0005-0000-0000-0000B5260000}"/>
    <cellStyle name="Normal 2 3 9 6 2" xfId="9575" xr:uid="{00000000-0005-0000-0000-0000B6260000}"/>
    <cellStyle name="Normal 2 3 9 6 2 2" xfId="22998" xr:uid="{5BC65C0E-FAEF-46F5-9687-F8A735778AAF}"/>
    <cellStyle name="Normal 2 3 9 6 3" xfId="18888" xr:uid="{4C819F2A-2FB6-49A2-9AB3-D58B3C1CBB6E}"/>
    <cellStyle name="Normal 2 3 9 7" xfId="6487" xr:uid="{00000000-0005-0000-0000-0000B7260000}"/>
    <cellStyle name="Normal 2 3 9 7 2" xfId="10597" xr:uid="{00000000-0005-0000-0000-0000B8260000}"/>
    <cellStyle name="Normal 2 3 9 7 2 2" xfId="24020" xr:uid="{FC36C662-2158-48A8-B82B-F481FA7971F8}"/>
    <cellStyle name="Normal 2 3 9 7 3" xfId="19910" xr:uid="{46A8B175-06E0-41EA-8C5C-0C19A46C52AB}"/>
    <cellStyle name="Normal 2 3 9 8" xfId="7516" xr:uid="{00000000-0005-0000-0000-0000B9260000}"/>
    <cellStyle name="Normal 2 3 9 8 2" xfId="11626" xr:uid="{00000000-0005-0000-0000-0000BA260000}"/>
    <cellStyle name="Normal 2 3 9 8 2 2" xfId="25049" xr:uid="{4D5F4CB5-ED82-4FA1-8992-C2F8A620C0F4}"/>
    <cellStyle name="Normal 2 3 9 8 3" xfId="20939" xr:uid="{117346CC-FB59-4499-810D-3B982266248F}"/>
    <cellStyle name="Normal 2 3 9 9" xfId="8216" xr:uid="{00000000-0005-0000-0000-0000BB260000}"/>
    <cellStyle name="Normal 2 3 9 9 2" xfId="21639" xr:uid="{E9D45F7D-089E-429A-9292-A6CC3B5F4809}"/>
    <cellStyle name="Normal 2 4" xfId="772" xr:uid="{00000000-0005-0000-0000-0000BC260000}"/>
    <cellStyle name="Normal 2 4 2" xfId="773" xr:uid="{00000000-0005-0000-0000-0000BD260000}"/>
    <cellStyle name="Normal 2 4 3" xfId="1615" xr:uid="{00000000-0005-0000-0000-0000BE260000}"/>
    <cellStyle name="Normal 2 4 3 10" xfId="7525" xr:uid="{00000000-0005-0000-0000-0000BF260000}"/>
    <cellStyle name="Normal 2 4 3 10 2" xfId="11635" xr:uid="{00000000-0005-0000-0000-0000C0260000}"/>
    <cellStyle name="Normal 2 4 3 10 2 2" xfId="25058" xr:uid="{7CFDCFDB-E087-4838-9063-8BB6FAEEE4F2}"/>
    <cellStyle name="Normal 2 4 3 10 3" xfId="20948" xr:uid="{D9659E57-5B7B-472F-8E01-48C08265DF16}"/>
    <cellStyle name="Normal 2 4 3 11" xfId="8038" xr:uid="{00000000-0005-0000-0000-0000C1260000}"/>
    <cellStyle name="Normal 2 4 3 11 2" xfId="21461" xr:uid="{9080DE7A-094E-4822-AB98-09D71B5AC7BA}"/>
    <cellStyle name="Normal 2 4 3 12" xfId="12666" xr:uid="{00000000-0005-0000-0000-0000C2260000}"/>
    <cellStyle name="Normal 2 4 3 12 2" xfId="26089" xr:uid="{E0E0ED57-1E53-48C4-A250-589E58FE50BE}"/>
    <cellStyle name="Normal 2 4 3 13" xfId="13695" xr:uid="{00000000-0005-0000-0000-0000C3260000}"/>
    <cellStyle name="Normal 2 4 3 13 2" xfId="27118" xr:uid="{2FFC350F-3D34-4F06-AF81-B21321CEFAAA}"/>
    <cellStyle name="Normal 2 4 3 14" xfId="14727" xr:uid="{00000000-0005-0000-0000-0000C4260000}"/>
    <cellStyle name="Normal 2 4 3 14 2" xfId="28150" xr:uid="{623BDD0D-D3B3-4067-8907-C22EF828C872}"/>
    <cellStyle name="Normal 2 4 3 15" xfId="15757" xr:uid="{00000000-0005-0000-0000-0000C5260000}"/>
    <cellStyle name="Normal 2 4 3 15 2" xfId="29180" xr:uid="{CAC5E272-F910-4F32-812F-A2CEDF303F27}"/>
    <cellStyle name="Normal 2 4 3 16" xfId="16812" xr:uid="{00000000-0005-0000-0000-0000C6260000}"/>
    <cellStyle name="Normal 2 4 3 16 2" xfId="30235" xr:uid="{7E7F6C3A-7116-4F1C-931C-F28F8F4FD41C}"/>
    <cellStyle name="Normal 2 4 3 17" xfId="17332" xr:uid="{82D73733-7CE4-48C5-A179-E3E1CA2F0863}"/>
    <cellStyle name="Normal 2 4 3 2" xfId="2978" xr:uid="{00000000-0005-0000-0000-0000C7260000}"/>
    <cellStyle name="Normal 2 4 3 2 10" xfId="13696" xr:uid="{00000000-0005-0000-0000-0000C8260000}"/>
    <cellStyle name="Normal 2 4 3 2 10 2" xfId="27119" xr:uid="{31A861F3-F941-4D62-B1DE-58C7435A017D}"/>
    <cellStyle name="Normal 2 4 3 2 11" xfId="14728" xr:uid="{00000000-0005-0000-0000-0000C9260000}"/>
    <cellStyle name="Normal 2 4 3 2 11 2" xfId="28151" xr:uid="{39CB1D58-85C0-42D8-87EA-10499CAA60BE}"/>
    <cellStyle name="Normal 2 4 3 2 12" xfId="15758" xr:uid="{00000000-0005-0000-0000-0000CA260000}"/>
    <cellStyle name="Normal 2 4 3 2 12 2" xfId="29181" xr:uid="{08F5285F-041C-48D3-9924-2F0042772B1E}"/>
    <cellStyle name="Normal 2 4 3 2 13" xfId="16813" xr:uid="{00000000-0005-0000-0000-0000CB260000}"/>
    <cellStyle name="Normal 2 4 3 2 13 2" xfId="30236" xr:uid="{6D739EDC-942B-4F25-9475-5A48ABF3CA96}"/>
    <cellStyle name="Normal 2 4 3 2 14" xfId="17383" xr:uid="{3F92C4F4-91B6-4AA1-A75C-0DE8B98ECBD0}"/>
    <cellStyle name="Normal 2 4 3 2 2" xfId="3601" xr:uid="{00000000-0005-0000-0000-0000CC260000}"/>
    <cellStyle name="Normal 2 4 3 2 2 10" xfId="14729" xr:uid="{00000000-0005-0000-0000-0000CD260000}"/>
    <cellStyle name="Normal 2 4 3 2 2 10 2" xfId="28152" xr:uid="{E41C00D8-4CCC-4C4C-8DB5-2B2C6352E04B}"/>
    <cellStyle name="Normal 2 4 3 2 2 11" xfId="15759" xr:uid="{00000000-0005-0000-0000-0000CE260000}"/>
    <cellStyle name="Normal 2 4 3 2 2 11 2" xfId="29182" xr:uid="{9F83FE74-F5E6-4A61-82CC-C9DAE7BB8EE1}"/>
    <cellStyle name="Normal 2 4 3 2 2 12" xfId="16814" xr:uid="{00000000-0005-0000-0000-0000CF260000}"/>
    <cellStyle name="Normal 2 4 3 2 2 12 2" xfId="30237" xr:uid="{F869FC36-3410-4D03-81B1-AA0E4C85DE1D}"/>
    <cellStyle name="Normal 2 4 3 2 2 13" xfId="17533" xr:uid="{80C987B5-03F5-485C-9269-ED2D837AAB73}"/>
    <cellStyle name="Normal 2 4 3 2 2 2" xfId="4773" xr:uid="{00000000-0005-0000-0000-0000D0260000}"/>
    <cellStyle name="Normal 2 4 3 2 2 2 10" xfId="16815" xr:uid="{00000000-0005-0000-0000-0000D1260000}"/>
    <cellStyle name="Normal 2 4 3 2 2 2 10 2" xfId="30238" xr:uid="{BC5003C9-3B57-480D-ACAE-24B365DBFCF2}"/>
    <cellStyle name="Normal 2 4 3 2 2 2 11" xfId="18197" xr:uid="{CBD50465-2C39-4453-B3C6-2AD6C75E6A0B}"/>
    <cellStyle name="Normal 2 4 3 2 2 2 2" xfId="5477" xr:uid="{00000000-0005-0000-0000-0000D2260000}"/>
    <cellStyle name="Normal 2 4 3 2 2 2 2 2" xfId="9587" xr:uid="{00000000-0005-0000-0000-0000D3260000}"/>
    <cellStyle name="Normal 2 4 3 2 2 2 2 2 2" xfId="23010" xr:uid="{586849F4-B14C-42D5-80AF-DDF4B575C527}"/>
    <cellStyle name="Normal 2 4 3 2 2 2 2 3" xfId="18900" xr:uid="{302C27A1-324D-4CE4-8EE9-8BC55A9D119F}"/>
    <cellStyle name="Normal 2 4 3 2 2 2 3" xfId="6499" xr:uid="{00000000-0005-0000-0000-0000D4260000}"/>
    <cellStyle name="Normal 2 4 3 2 2 2 3 2" xfId="10609" xr:uid="{00000000-0005-0000-0000-0000D5260000}"/>
    <cellStyle name="Normal 2 4 3 2 2 2 3 2 2" xfId="24032" xr:uid="{2FC12A5B-4B79-4952-B981-2230FC8E55D1}"/>
    <cellStyle name="Normal 2 4 3 2 2 2 3 3" xfId="19922" xr:uid="{4BB97810-A0F9-4743-92C8-37B214FCF0A6}"/>
    <cellStyle name="Normal 2 4 3 2 2 2 4" xfId="7528" xr:uid="{00000000-0005-0000-0000-0000D6260000}"/>
    <cellStyle name="Normal 2 4 3 2 2 2 4 2" xfId="11638" xr:uid="{00000000-0005-0000-0000-0000D7260000}"/>
    <cellStyle name="Normal 2 4 3 2 2 2 4 2 2" xfId="25061" xr:uid="{2A120B48-C77A-4CAA-81CF-0321A86B9BD3}"/>
    <cellStyle name="Normal 2 4 3 2 2 2 4 3" xfId="20951" xr:uid="{3E11D030-8DE1-4FFC-8EE4-560DAF09B996}"/>
    <cellStyle name="Normal 2 4 3 2 2 2 5" xfId="8884" xr:uid="{00000000-0005-0000-0000-0000D8260000}"/>
    <cellStyle name="Normal 2 4 3 2 2 2 5 2" xfId="22307" xr:uid="{504AEB99-EFE9-41F3-AB32-603AC8E1A424}"/>
    <cellStyle name="Normal 2 4 3 2 2 2 6" xfId="12669" xr:uid="{00000000-0005-0000-0000-0000D9260000}"/>
    <cellStyle name="Normal 2 4 3 2 2 2 6 2" xfId="26092" xr:uid="{9B00BDF1-098D-4311-91F5-5B339091FA08}"/>
    <cellStyle name="Normal 2 4 3 2 2 2 7" xfId="13698" xr:uid="{00000000-0005-0000-0000-0000DA260000}"/>
    <cellStyle name="Normal 2 4 3 2 2 2 7 2" xfId="27121" xr:uid="{9510E465-5677-41B2-A61B-5FDED6D039FE}"/>
    <cellStyle name="Normal 2 4 3 2 2 2 8" xfId="14730" xr:uid="{00000000-0005-0000-0000-0000DB260000}"/>
    <cellStyle name="Normal 2 4 3 2 2 2 8 2" xfId="28153" xr:uid="{D390FB03-3804-4FD4-A53D-E96F2F70658D}"/>
    <cellStyle name="Normal 2 4 3 2 2 2 9" xfId="15760" xr:uid="{00000000-0005-0000-0000-0000DC260000}"/>
    <cellStyle name="Normal 2 4 3 2 2 2 9 2" xfId="29183" xr:uid="{9D33104A-1985-4650-8216-113FBD68AAF2}"/>
    <cellStyle name="Normal 2 4 3 2 2 3" xfId="4424" xr:uid="{00000000-0005-0000-0000-0000DD260000}"/>
    <cellStyle name="Normal 2 4 3 2 2 3 10" xfId="16816" xr:uid="{00000000-0005-0000-0000-0000DE260000}"/>
    <cellStyle name="Normal 2 4 3 2 2 3 10 2" xfId="30239" xr:uid="{5A8D9964-94C2-47A7-A109-6F92A9869CEA}"/>
    <cellStyle name="Normal 2 4 3 2 2 3 11" xfId="17856" xr:uid="{9858C7AF-FCED-4695-8D8F-514D5EEFF50B}"/>
    <cellStyle name="Normal 2 4 3 2 2 3 2" xfId="5478" xr:uid="{00000000-0005-0000-0000-0000DF260000}"/>
    <cellStyle name="Normal 2 4 3 2 2 3 2 2" xfId="9588" xr:uid="{00000000-0005-0000-0000-0000E0260000}"/>
    <cellStyle name="Normal 2 4 3 2 2 3 2 2 2" xfId="23011" xr:uid="{B16826E6-7367-42F8-B69C-38C0890B9441}"/>
    <cellStyle name="Normal 2 4 3 2 2 3 2 3" xfId="18901" xr:uid="{05D13200-5CA0-4417-A6B0-0D9E69C9DA9A}"/>
    <cellStyle name="Normal 2 4 3 2 2 3 3" xfId="6500" xr:uid="{00000000-0005-0000-0000-0000E1260000}"/>
    <cellStyle name="Normal 2 4 3 2 2 3 3 2" xfId="10610" xr:uid="{00000000-0005-0000-0000-0000E2260000}"/>
    <cellStyle name="Normal 2 4 3 2 2 3 3 2 2" xfId="24033" xr:uid="{E305703B-5996-4F2A-9FF8-C5786E24274F}"/>
    <cellStyle name="Normal 2 4 3 2 2 3 3 3" xfId="19923" xr:uid="{09DF9502-8FE4-435C-8FF2-568ECF7309BC}"/>
    <cellStyle name="Normal 2 4 3 2 2 3 4" xfId="7529" xr:uid="{00000000-0005-0000-0000-0000E3260000}"/>
    <cellStyle name="Normal 2 4 3 2 2 3 4 2" xfId="11639" xr:uid="{00000000-0005-0000-0000-0000E4260000}"/>
    <cellStyle name="Normal 2 4 3 2 2 3 4 2 2" xfId="25062" xr:uid="{B0CDA707-7532-42FA-B6FF-AC8B5DD60DFA}"/>
    <cellStyle name="Normal 2 4 3 2 2 3 4 3" xfId="20952" xr:uid="{4A8A7498-3BE3-4414-9B39-A8FFFFA8DA8B}"/>
    <cellStyle name="Normal 2 4 3 2 2 3 5" xfId="8543" xr:uid="{00000000-0005-0000-0000-0000E5260000}"/>
    <cellStyle name="Normal 2 4 3 2 2 3 5 2" xfId="21966" xr:uid="{EF4A3B68-F13A-43E0-85DD-76D9216382E8}"/>
    <cellStyle name="Normal 2 4 3 2 2 3 6" xfId="12670" xr:uid="{00000000-0005-0000-0000-0000E6260000}"/>
    <cellStyle name="Normal 2 4 3 2 2 3 6 2" xfId="26093" xr:uid="{3D89C15F-AD18-433B-9915-ABFD7CDAFF61}"/>
    <cellStyle name="Normal 2 4 3 2 2 3 7" xfId="13699" xr:uid="{00000000-0005-0000-0000-0000E7260000}"/>
    <cellStyle name="Normal 2 4 3 2 2 3 7 2" xfId="27122" xr:uid="{A3D0D43C-52B8-45F2-B6DF-4745218D0ED0}"/>
    <cellStyle name="Normal 2 4 3 2 2 3 8" xfId="14731" xr:uid="{00000000-0005-0000-0000-0000E8260000}"/>
    <cellStyle name="Normal 2 4 3 2 2 3 8 2" xfId="28154" xr:uid="{4BD95F4F-EFF5-408F-89E3-19F4BB926451}"/>
    <cellStyle name="Normal 2 4 3 2 2 3 9" xfId="15761" xr:uid="{00000000-0005-0000-0000-0000E9260000}"/>
    <cellStyle name="Normal 2 4 3 2 2 3 9 2" xfId="29184" xr:uid="{1326069F-FB6C-4247-AEB8-FED74B12CC91}"/>
    <cellStyle name="Normal 2 4 3 2 2 4" xfId="5476" xr:uid="{00000000-0005-0000-0000-0000EA260000}"/>
    <cellStyle name="Normal 2 4 3 2 2 4 2" xfId="9586" xr:uid="{00000000-0005-0000-0000-0000EB260000}"/>
    <cellStyle name="Normal 2 4 3 2 2 4 2 2" xfId="23009" xr:uid="{5400EDA6-F4E1-4273-9597-56C74EC05AFC}"/>
    <cellStyle name="Normal 2 4 3 2 2 4 3" xfId="18899" xr:uid="{18D81844-8F4C-4200-9EF8-1975F32E367B}"/>
    <cellStyle name="Normal 2 4 3 2 2 5" xfId="6498" xr:uid="{00000000-0005-0000-0000-0000EC260000}"/>
    <cellStyle name="Normal 2 4 3 2 2 5 2" xfId="10608" xr:uid="{00000000-0005-0000-0000-0000ED260000}"/>
    <cellStyle name="Normal 2 4 3 2 2 5 2 2" xfId="24031" xr:uid="{5EADE644-AB1C-4719-890F-B37B5CA20D32}"/>
    <cellStyle name="Normal 2 4 3 2 2 5 3" xfId="19921" xr:uid="{A5D5F60A-EE80-45AF-8C57-CE513FFD274A}"/>
    <cellStyle name="Normal 2 4 3 2 2 6" xfId="7527" xr:uid="{00000000-0005-0000-0000-0000EE260000}"/>
    <cellStyle name="Normal 2 4 3 2 2 6 2" xfId="11637" xr:uid="{00000000-0005-0000-0000-0000EF260000}"/>
    <cellStyle name="Normal 2 4 3 2 2 6 2 2" xfId="25060" xr:uid="{94770103-2286-4186-9EE4-0D08A3C5300A}"/>
    <cellStyle name="Normal 2 4 3 2 2 6 3" xfId="20950" xr:uid="{774591A2-226B-456A-8EB7-28CF9441F746}"/>
    <cellStyle name="Normal 2 4 3 2 2 7" xfId="8220" xr:uid="{00000000-0005-0000-0000-0000F0260000}"/>
    <cellStyle name="Normal 2 4 3 2 2 7 2" xfId="21643" xr:uid="{62ABE5D5-9275-437B-891C-A225F999244C}"/>
    <cellStyle name="Normal 2 4 3 2 2 8" xfId="12668" xr:uid="{00000000-0005-0000-0000-0000F1260000}"/>
    <cellStyle name="Normal 2 4 3 2 2 8 2" xfId="26091" xr:uid="{CCDE5FC1-0C0D-486E-A6B2-1A96B8AFE6E5}"/>
    <cellStyle name="Normal 2 4 3 2 2 9" xfId="13697" xr:uid="{00000000-0005-0000-0000-0000F2260000}"/>
    <cellStyle name="Normal 2 4 3 2 2 9 2" xfId="27120" xr:uid="{54602343-BDD7-408D-B605-CA723D1B142C}"/>
    <cellStyle name="Normal 2 4 3 2 3" xfId="4772" xr:uid="{00000000-0005-0000-0000-0000F3260000}"/>
    <cellStyle name="Normal 2 4 3 2 3 10" xfId="16817" xr:uid="{00000000-0005-0000-0000-0000F4260000}"/>
    <cellStyle name="Normal 2 4 3 2 3 10 2" xfId="30240" xr:uid="{0135FB95-8F62-4584-8DD6-BCA00E3CB34E}"/>
    <cellStyle name="Normal 2 4 3 2 3 11" xfId="18196" xr:uid="{BF6DAADF-B23E-44D3-8830-A23BC693CBA7}"/>
    <cellStyle name="Normal 2 4 3 2 3 2" xfId="5479" xr:uid="{00000000-0005-0000-0000-0000F5260000}"/>
    <cellStyle name="Normal 2 4 3 2 3 2 2" xfId="9589" xr:uid="{00000000-0005-0000-0000-0000F6260000}"/>
    <cellStyle name="Normal 2 4 3 2 3 2 2 2" xfId="23012" xr:uid="{B7B39E4B-FCAE-46C7-B0BB-92BE85AA412E}"/>
    <cellStyle name="Normal 2 4 3 2 3 2 3" xfId="18902" xr:uid="{AE6B44E0-CC85-4065-878A-19A6F6026A36}"/>
    <cellStyle name="Normal 2 4 3 2 3 3" xfId="6501" xr:uid="{00000000-0005-0000-0000-0000F7260000}"/>
    <cellStyle name="Normal 2 4 3 2 3 3 2" xfId="10611" xr:uid="{00000000-0005-0000-0000-0000F8260000}"/>
    <cellStyle name="Normal 2 4 3 2 3 3 2 2" xfId="24034" xr:uid="{15A36B68-589F-4ABC-8A75-1E9ADBA7BFC7}"/>
    <cellStyle name="Normal 2 4 3 2 3 3 3" xfId="19924" xr:uid="{695A0053-C364-4D30-8964-34E904FB6542}"/>
    <cellStyle name="Normal 2 4 3 2 3 4" xfId="7530" xr:uid="{00000000-0005-0000-0000-0000F9260000}"/>
    <cellStyle name="Normal 2 4 3 2 3 4 2" xfId="11640" xr:uid="{00000000-0005-0000-0000-0000FA260000}"/>
    <cellStyle name="Normal 2 4 3 2 3 4 2 2" xfId="25063" xr:uid="{ADCA4427-4C23-44E2-ABB8-9E0E339A0B48}"/>
    <cellStyle name="Normal 2 4 3 2 3 4 3" xfId="20953" xr:uid="{FA5DCCB3-E587-4977-B489-03064B3E6AE1}"/>
    <cellStyle name="Normal 2 4 3 2 3 5" xfId="8883" xr:uid="{00000000-0005-0000-0000-0000FB260000}"/>
    <cellStyle name="Normal 2 4 3 2 3 5 2" xfId="22306" xr:uid="{A7D2629C-280D-4E5B-BEAA-A1020782B350}"/>
    <cellStyle name="Normal 2 4 3 2 3 6" xfId="12671" xr:uid="{00000000-0005-0000-0000-0000FC260000}"/>
    <cellStyle name="Normal 2 4 3 2 3 6 2" xfId="26094" xr:uid="{F1776FCF-9483-4623-8A82-E5D5F50D2FB8}"/>
    <cellStyle name="Normal 2 4 3 2 3 7" xfId="13700" xr:uid="{00000000-0005-0000-0000-0000FD260000}"/>
    <cellStyle name="Normal 2 4 3 2 3 7 2" xfId="27123" xr:uid="{A7D0149B-1904-4493-85CD-B9F5D940CB65}"/>
    <cellStyle name="Normal 2 4 3 2 3 8" xfId="14732" xr:uid="{00000000-0005-0000-0000-0000FE260000}"/>
    <cellStyle name="Normal 2 4 3 2 3 8 2" xfId="28155" xr:uid="{4EA92F5A-102B-4044-A8DF-54CDF123587B}"/>
    <cellStyle name="Normal 2 4 3 2 3 9" xfId="15762" xr:uid="{00000000-0005-0000-0000-0000FF260000}"/>
    <cellStyle name="Normal 2 4 3 2 3 9 2" xfId="29185" xr:uid="{2D884D73-4246-4354-8208-FC42E823B670}"/>
    <cellStyle name="Normal 2 4 3 2 4" xfId="4423" xr:uid="{00000000-0005-0000-0000-000000270000}"/>
    <cellStyle name="Normal 2 4 3 2 4 10" xfId="16818" xr:uid="{00000000-0005-0000-0000-000001270000}"/>
    <cellStyle name="Normal 2 4 3 2 4 10 2" xfId="30241" xr:uid="{5170D097-CDF7-49A5-9F66-72855152179E}"/>
    <cellStyle name="Normal 2 4 3 2 4 11" xfId="17855" xr:uid="{1FABFEB2-ED75-4C4C-B871-5045684AA5DA}"/>
    <cellStyle name="Normal 2 4 3 2 4 2" xfId="5480" xr:uid="{00000000-0005-0000-0000-000002270000}"/>
    <cellStyle name="Normal 2 4 3 2 4 2 2" xfId="9590" xr:uid="{00000000-0005-0000-0000-000003270000}"/>
    <cellStyle name="Normal 2 4 3 2 4 2 2 2" xfId="23013" xr:uid="{6CFC38DC-A9F8-4C03-9635-C7232C31EBBD}"/>
    <cellStyle name="Normal 2 4 3 2 4 2 3" xfId="18903" xr:uid="{90175186-DDB5-46BF-AC25-3C4507AD3926}"/>
    <cellStyle name="Normal 2 4 3 2 4 3" xfId="6502" xr:uid="{00000000-0005-0000-0000-000004270000}"/>
    <cellStyle name="Normal 2 4 3 2 4 3 2" xfId="10612" xr:uid="{00000000-0005-0000-0000-000005270000}"/>
    <cellStyle name="Normal 2 4 3 2 4 3 2 2" xfId="24035" xr:uid="{47C603B1-7658-451F-92DC-FEA7279DCC54}"/>
    <cellStyle name="Normal 2 4 3 2 4 3 3" xfId="19925" xr:uid="{705835A3-34B8-4C13-9660-468F245676A5}"/>
    <cellStyle name="Normal 2 4 3 2 4 4" xfId="7531" xr:uid="{00000000-0005-0000-0000-000006270000}"/>
    <cellStyle name="Normal 2 4 3 2 4 4 2" xfId="11641" xr:uid="{00000000-0005-0000-0000-000007270000}"/>
    <cellStyle name="Normal 2 4 3 2 4 4 2 2" xfId="25064" xr:uid="{022263B8-6BAF-413A-8B7B-E7E6C85A4DEA}"/>
    <cellStyle name="Normal 2 4 3 2 4 4 3" xfId="20954" xr:uid="{11FE60C7-0749-43F3-9940-01B492F0A6F2}"/>
    <cellStyle name="Normal 2 4 3 2 4 5" xfId="8542" xr:uid="{00000000-0005-0000-0000-000008270000}"/>
    <cellStyle name="Normal 2 4 3 2 4 5 2" xfId="21965" xr:uid="{06D71B4A-A3E2-48F6-8041-EF75B4D52AA6}"/>
    <cellStyle name="Normal 2 4 3 2 4 6" xfId="12672" xr:uid="{00000000-0005-0000-0000-000009270000}"/>
    <cellStyle name="Normal 2 4 3 2 4 6 2" xfId="26095" xr:uid="{8EAC120D-093F-42DE-8CCB-A7D9B7D9E58B}"/>
    <cellStyle name="Normal 2 4 3 2 4 7" xfId="13701" xr:uid="{00000000-0005-0000-0000-00000A270000}"/>
    <cellStyle name="Normal 2 4 3 2 4 7 2" xfId="27124" xr:uid="{C91F1700-676D-4925-BCAB-A07070BFD7ED}"/>
    <cellStyle name="Normal 2 4 3 2 4 8" xfId="14733" xr:uid="{00000000-0005-0000-0000-00000B270000}"/>
    <cellStyle name="Normal 2 4 3 2 4 8 2" xfId="28156" xr:uid="{30FE3463-2ED6-409F-8720-10360DBD1256}"/>
    <cellStyle name="Normal 2 4 3 2 4 9" xfId="15763" xr:uid="{00000000-0005-0000-0000-00000C270000}"/>
    <cellStyle name="Normal 2 4 3 2 4 9 2" xfId="29186" xr:uid="{F1212BEF-99BA-4A5E-8C83-AE50DCF51675}"/>
    <cellStyle name="Normal 2 4 3 2 5" xfId="5475" xr:uid="{00000000-0005-0000-0000-00000D270000}"/>
    <cellStyle name="Normal 2 4 3 2 5 2" xfId="9585" xr:uid="{00000000-0005-0000-0000-00000E270000}"/>
    <cellStyle name="Normal 2 4 3 2 5 2 2" xfId="23008" xr:uid="{CC4522D7-4088-4955-945B-5BAEDE08D232}"/>
    <cellStyle name="Normal 2 4 3 2 5 3" xfId="18898" xr:uid="{E62C1AA0-6CBF-48B0-9F9E-AC9065E715BB}"/>
    <cellStyle name="Normal 2 4 3 2 6" xfId="6497" xr:uid="{00000000-0005-0000-0000-00000F270000}"/>
    <cellStyle name="Normal 2 4 3 2 6 2" xfId="10607" xr:uid="{00000000-0005-0000-0000-000010270000}"/>
    <cellStyle name="Normal 2 4 3 2 6 2 2" xfId="24030" xr:uid="{92DF1D43-8ADE-4745-B308-575547DFADF3}"/>
    <cellStyle name="Normal 2 4 3 2 6 3" xfId="19920" xr:uid="{E3A701CD-FB1C-4F08-835A-94AE37605C92}"/>
    <cellStyle name="Normal 2 4 3 2 7" xfId="7526" xr:uid="{00000000-0005-0000-0000-000011270000}"/>
    <cellStyle name="Normal 2 4 3 2 7 2" xfId="11636" xr:uid="{00000000-0005-0000-0000-000012270000}"/>
    <cellStyle name="Normal 2 4 3 2 7 2 2" xfId="25059" xr:uid="{D9374B6D-055C-4E45-9092-7F431C4B18FC}"/>
    <cellStyle name="Normal 2 4 3 2 7 3" xfId="20949" xr:uid="{8FE2ADDF-443B-403C-9198-6487E8CC1D49}"/>
    <cellStyle name="Normal 2 4 3 2 8" xfId="8080" xr:uid="{00000000-0005-0000-0000-000013270000}"/>
    <cellStyle name="Normal 2 4 3 2 8 2" xfId="21503" xr:uid="{B3C3B04B-83AD-4567-B7A5-C47D6B42D069}"/>
    <cellStyle name="Normal 2 4 3 2 9" xfId="12667" xr:uid="{00000000-0005-0000-0000-000014270000}"/>
    <cellStyle name="Normal 2 4 3 2 9 2" xfId="26090" xr:uid="{3F3765D0-7245-451F-8F03-4CC3140FD43C}"/>
    <cellStyle name="Normal 2 4 3 3" xfId="3602" xr:uid="{00000000-0005-0000-0000-000015270000}"/>
    <cellStyle name="Normal 2 4 3 3 10" xfId="14734" xr:uid="{00000000-0005-0000-0000-000016270000}"/>
    <cellStyle name="Normal 2 4 3 3 10 2" xfId="28157" xr:uid="{5E3C5C59-9C00-4B08-899F-41082FB06736}"/>
    <cellStyle name="Normal 2 4 3 3 11" xfId="15764" xr:uid="{00000000-0005-0000-0000-000017270000}"/>
    <cellStyle name="Normal 2 4 3 3 11 2" xfId="29187" xr:uid="{9B83DC2A-1910-49A2-8556-D5E695ED84F6}"/>
    <cellStyle name="Normal 2 4 3 3 12" xfId="16819" xr:uid="{00000000-0005-0000-0000-000018270000}"/>
    <cellStyle name="Normal 2 4 3 3 12 2" xfId="30242" xr:uid="{E6BD5F09-6D55-4A24-9722-8699C04809AC}"/>
    <cellStyle name="Normal 2 4 3 3 13" xfId="17534" xr:uid="{F4A1C9DB-889B-4C3C-8D03-407D17782CB2}"/>
    <cellStyle name="Normal 2 4 3 3 2" xfId="4774" xr:uid="{00000000-0005-0000-0000-000019270000}"/>
    <cellStyle name="Normal 2 4 3 3 2 10" xfId="16820" xr:uid="{00000000-0005-0000-0000-00001A270000}"/>
    <cellStyle name="Normal 2 4 3 3 2 10 2" xfId="30243" xr:uid="{CE322EBD-6B51-4965-BBF6-43BADA3B8EC0}"/>
    <cellStyle name="Normal 2 4 3 3 2 11" xfId="18198" xr:uid="{9298EB24-E8D3-4171-BC34-E6430611D314}"/>
    <cellStyle name="Normal 2 4 3 3 2 2" xfId="5482" xr:uid="{00000000-0005-0000-0000-00001B270000}"/>
    <cellStyle name="Normal 2 4 3 3 2 2 2" xfId="9592" xr:uid="{00000000-0005-0000-0000-00001C270000}"/>
    <cellStyle name="Normal 2 4 3 3 2 2 2 2" xfId="23015" xr:uid="{8099D361-2F46-4E55-A911-067FD9BBF802}"/>
    <cellStyle name="Normal 2 4 3 3 2 2 3" xfId="18905" xr:uid="{84DA353F-0126-4BC5-B93C-659BA1AC002F}"/>
    <cellStyle name="Normal 2 4 3 3 2 3" xfId="6504" xr:uid="{00000000-0005-0000-0000-00001D270000}"/>
    <cellStyle name="Normal 2 4 3 3 2 3 2" xfId="10614" xr:uid="{00000000-0005-0000-0000-00001E270000}"/>
    <cellStyle name="Normal 2 4 3 3 2 3 2 2" xfId="24037" xr:uid="{9008DB77-2DC9-469A-B7D7-8437E6BF5D0E}"/>
    <cellStyle name="Normal 2 4 3 3 2 3 3" xfId="19927" xr:uid="{C4C92866-04A8-47E1-A7C1-989B9968BAD7}"/>
    <cellStyle name="Normal 2 4 3 3 2 4" xfId="7533" xr:uid="{00000000-0005-0000-0000-00001F270000}"/>
    <cellStyle name="Normal 2 4 3 3 2 4 2" xfId="11643" xr:uid="{00000000-0005-0000-0000-000020270000}"/>
    <cellStyle name="Normal 2 4 3 3 2 4 2 2" xfId="25066" xr:uid="{1D174407-8A52-4ED6-B072-BBF184E95357}"/>
    <cellStyle name="Normal 2 4 3 3 2 4 3" xfId="20956" xr:uid="{04AE74A3-7A01-4EAF-AC25-585CE2DE3628}"/>
    <cellStyle name="Normal 2 4 3 3 2 5" xfId="8885" xr:uid="{00000000-0005-0000-0000-000021270000}"/>
    <cellStyle name="Normal 2 4 3 3 2 5 2" xfId="22308" xr:uid="{E0852FD6-62B7-4B1E-AAC8-6500B51577A7}"/>
    <cellStyle name="Normal 2 4 3 3 2 6" xfId="12674" xr:uid="{00000000-0005-0000-0000-000022270000}"/>
    <cellStyle name="Normal 2 4 3 3 2 6 2" xfId="26097" xr:uid="{59F0F965-8403-4589-A03F-6E9BF719B5DE}"/>
    <cellStyle name="Normal 2 4 3 3 2 7" xfId="13703" xr:uid="{00000000-0005-0000-0000-000023270000}"/>
    <cellStyle name="Normal 2 4 3 3 2 7 2" xfId="27126" xr:uid="{6EB45329-1CB6-4836-98BD-AA1C9AA48284}"/>
    <cellStyle name="Normal 2 4 3 3 2 8" xfId="14735" xr:uid="{00000000-0005-0000-0000-000024270000}"/>
    <cellStyle name="Normal 2 4 3 3 2 8 2" xfId="28158" xr:uid="{D6E13D6C-F4F6-4B70-96EA-252C82E9A943}"/>
    <cellStyle name="Normal 2 4 3 3 2 9" xfId="15765" xr:uid="{00000000-0005-0000-0000-000025270000}"/>
    <cellStyle name="Normal 2 4 3 3 2 9 2" xfId="29188" xr:uid="{F2582B9F-FF3D-40DD-ADF2-30864045190A}"/>
    <cellStyle name="Normal 2 4 3 3 3" xfId="4425" xr:uid="{00000000-0005-0000-0000-000026270000}"/>
    <cellStyle name="Normal 2 4 3 3 3 10" xfId="16821" xr:uid="{00000000-0005-0000-0000-000027270000}"/>
    <cellStyle name="Normal 2 4 3 3 3 10 2" xfId="30244" xr:uid="{A789D09A-8C80-46C4-B52F-17F836E1BB08}"/>
    <cellStyle name="Normal 2 4 3 3 3 11" xfId="17857" xr:uid="{5E21B5AD-1C6D-4C85-9166-7A14C1DA216C}"/>
    <cellStyle name="Normal 2 4 3 3 3 2" xfId="5483" xr:uid="{00000000-0005-0000-0000-000028270000}"/>
    <cellStyle name="Normal 2 4 3 3 3 2 2" xfId="9593" xr:uid="{00000000-0005-0000-0000-000029270000}"/>
    <cellStyle name="Normal 2 4 3 3 3 2 2 2" xfId="23016" xr:uid="{C2DBEADC-4F49-4310-8FF3-11C472B7F79F}"/>
    <cellStyle name="Normal 2 4 3 3 3 2 3" xfId="18906" xr:uid="{BD83EBCF-9831-4240-9783-53FEC5462656}"/>
    <cellStyle name="Normal 2 4 3 3 3 3" xfId="6505" xr:uid="{00000000-0005-0000-0000-00002A270000}"/>
    <cellStyle name="Normal 2 4 3 3 3 3 2" xfId="10615" xr:uid="{00000000-0005-0000-0000-00002B270000}"/>
    <cellStyle name="Normal 2 4 3 3 3 3 2 2" xfId="24038" xr:uid="{97A08395-0679-4669-97DB-0B0FAE0E556D}"/>
    <cellStyle name="Normal 2 4 3 3 3 3 3" xfId="19928" xr:uid="{914752C1-4794-4D80-A277-F1FF25050314}"/>
    <cellStyle name="Normal 2 4 3 3 3 4" xfId="7534" xr:uid="{00000000-0005-0000-0000-00002C270000}"/>
    <cellStyle name="Normal 2 4 3 3 3 4 2" xfId="11644" xr:uid="{00000000-0005-0000-0000-00002D270000}"/>
    <cellStyle name="Normal 2 4 3 3 3 4 2 2" xfId="25067" xr:uid="{AB57003D-1BF9-4E51-A869-D439E31EB68A}"/>
    <cellStyle name="Normal 2 4 3 3 3 4 3" xfId="20957" xr:uid="{CF32ED1B-E23B-4435-9B91-212D7F0F89EC}"/>
    <cellStyle name="Normal 2 4 3 3 3 5" xfId="8544" xr:uid="{00000000-0005-0000-0000-00002E270000}"/>
    <cellStyle name="Normal 2 4 3 3 3 5 2" xfId="21967" xr:uid="{23F3A8DF-142A-43F5-8618-83A847E29A9B}"/>
    <cellStyle name="Normal 2 4 3 3 3 6" xfId="12675" xr:uid="{00000000-0005-0000-0000-00002F270000}"/>
    <cellStyle name="Normal 2 4 3 3 3 6 2" xfId="26098" xr:uid="{383D5805-9CDF-4D96-AEA3-50FD457E0EF0}"/>
    <cellStyle name="Normal 2 4 3 3 3 7" xfId="13704" xr:uid="{00000000-0005-0000-0000-000030270000}"/>
    <cellStyle name="Normal 2 4 3 3 3 7 2" xfId="27127" xr:uid="{AFCC0C1E-9BDA-4EDE-8D3E-E1668C237278}"/>
    <cellStyle name="Normal 2 4 3 3 3 8" xfId="14736" xr:uid="{00000000-0005-0000-0000-000031270000}"/>
    <cellStyle name="Normal 2 4 3 3 3 8 2" xfId="28159" xr:uid="{3D15A441-EB4C-4A01-A414-491DF47E6DF4}"/>
    <cellStyle name="Normal 2 4 3 3 3 9" xfId="15766" xr:uid="{00000000-0005-0000-0000-000032270000}"/>
    <cellStyle name="Normal 2 4 3 3 3 9 2" xfId="29189" xr:uid="{F9C24C0B-D915-4E16-9B5A-4BE7EAAF4538}"/>
    <cellStyle name="Normal 2 4 3 3 4" xfId="5481" xr:uid="{00000000-0005-0000-0000-000033270000}"/>
    <cellStyle name="Normal 2 4 3 3 4 2" xfId="9591" xr:uid="{00000000-0005-0000-0000-000034270000}"/>
    <cellStyle name="Normal 2 4 3 3 4 2 2" xfId="23014" xr:uid="{3F203883-0C32-4506-9B10-737A76620659}"/>
    <cellStyle name="Normal 2 4 3 3 4 3" xfId="18904" xr:uid="{2E60F345-7843-40B3-A393-06FC45CB68D9}"/>
    <cellStyle name="Normal 2 4 3 3 5" xfId="6503" xr:uid="{00000000-0005-0000-0000-000035270000}"/>
    <cellStyle name="Normal 2 4 3 3 5 2" xfId="10613" xr:uid="{00000000-0005-0000-0000-000036270000}"/>
    <cellStyle name="Normal 2 4 3 3 5 2 2" xfId="24036" xr:uid="{8560EB13-C61A-43EF-935F-1F8E49DE4CD4}"/>
    <cellStyle name="Normal 2 4 3 3 5 3" xfId="19926" xr:uid="{B61E5B19-8CCB-453F-9A38-230572F54697}"/>
    <cellStyle name="Normal 2 4 3 3 6" xfId="7532" xr:uid="{00000000-0005-0000-0000-000037270000}"/>
    <cellStyle name="Normal 2 4 3 3 6 2" xfId="11642" xr:uid="{00000000-0005-0000-0000-000038270000}"/>
    <cellStyle name="Normal 2 4 3 3 6 2 2" xfId="25065" xr:uid="{0C40F8A9-5B3B-46B6-9022-94453C358F48}"/>
    <cellStyle name="Normal 2 4 3 3 6 3" xfId="20955" xr:uid="{1614D9B6-4964-4BF2-8F6D-049750F74750}"/>
    <cellStyle name="Normal 2 4 3 3 7" xfId="8221" xr:uid="{00000000-0005-0000-0000-000039270000}"/>
    <cellStyle name="Normal 2 4 3 3 7 2" xfId="21644" xr:uid="{C9CE845F-B9A5-4296-857A-3F64E573482F}"/>
    <cellStyle name="Normal 2 4 3 3 8" xfId="12673" xr:uid="{00000000-0005-0000-0000-00003A270000}"/>
    <cellStyle name="Normal 2 4 3 3 8 2" xfId="26096" xr:uid="{7ACA9D63-EC1E-4840-A455-57B9D9F84BDA}"/>
    <cellStyle name="Normal 2 4 3 3 9" xfId="13702" xr:uid="{00000000-0005-0000-0000-00003B270000}"/>
    <cellStyle name="Normal 2 4 3 3 9 2" xfId="27125" xr:uid="{8BD5D60B-E937-4C82-872C-7E55AA904C22}"/>
    <cellStyle name="Normal 2 4 3 4" xfId="3600" xr:uid="{00000000-0005-0000-0000-00003C270000}"/>
    <cellStyle name="Normal 2 4 3 4 10" xfId="14737" xr:uid="{00000000-0005-0000-0000-00003D270000}"/>
    <cellStyle name="Normal 2 4 3 4 10 2" xfId="28160" xr:uid="{92161AE1-394F-4C75-B56F-4A54282951EF}"/>
    <cellStyle name="Normal 2 4 3 4 11" xfId="15767" xr:uid="{00000000-0005-0000-0000-00003E270000}"/>
    <cellStyle name="Normal 2 4 3 4 11 2" xfId="29190" xr:uid="{40C3E53C-67F1-430F-8971-48ED9D249ACD}"/>
    <cellStyle name="Normal 2 4 3 4 12" xfId="16822" xr:uid="{00000000-0005-0000-0000-00003F270000}"/>
    <cellStyle name="Normal 2 4 3 4 12 2" xfId="30245" xr:uid="{A3604405-FD98-495B-B285-D866BFB713F7}"/>
    <cellStyle name="Normal 2 4 3 4 13" xfId="17532" xr:uid="{99DAAB2F-F509-4175-A32B-9EB9D1911981}"/>
    <cellStyle name="Normal 2 4 3 4 2" xfId="4775" xr:uid="{00000000-0005-0000-0000-000040270000}"/>
    <cellStyle name="Normal 2 4 3 4 2 10" xfId="16823" xr:uid="{00000000-0005-0000-0000-000041270000}"/>
    <cellStyle name="Normal 2 4 3 4 2 10 2" xfId="30246" xr:uid="{42AE0A33-AD6E-47DA-AF76-3BD03048F395}"/>
    <cellStyle name="Normal 2 4 3 4 2 11" xfId="18199" xr:uid="{B2B962A5-2E55-43D2-A231-550C77A61190}"/>
    <cellStyle name="Normal 2 4 3 4 2 2" xfId="5485" xr:uid="{00000000-0005-0000-0000-000042270000}"/>
    <cellStyle name="Normal 2 4 3 4 2 2 2" xfId="9595" xr:uid="{00000000-0005-0000-0000-000043270000}"/>
    <cellStyle name="Normal 2 4 3 4 2 2 2 2" xfId="23018" xr:uid="{1AE3045B-D359-45BE-A4B0-EA117004ACB7}"/>
    <cellStyle name="Normal 2 4 3 4 2 2 3" xfId="18908" xr:uid="{71ECE1FD-301D-4304-B87B-C4D191F976D0}"/>
    <cellStyle name="Normal 2 4 3 4 2 3" xfId="6507" xr:uid="{00000000-0005-0000-0000-000044270000}"/>
    <cellStyle name="Normal 2 4 3 4 2 3 2" xfId="10617" xr:uid="{00000000-0005-0000-0000-000045270000}"/>
    <cellStyle name="Normal 2 4 3 4 2 3 2 2" xfId="24040" xr:uid="{C801F5D1-0CE4-45C0-84A3-A082498F3EBE}"/>
    <cellStyle name="Normal 2 4 3 4 2 3 3" xfId="19930" xr:uid="{C971A1A3-F8C3-4259-8F56-BDFC7E73C9CA}"/>
    <cellStyle name="Normal 2 4 3 4 2 4" xfId="7536" xr:uid="{00000000-0005-0000-0000-000046270000}"/>
    <cellStyle name="Normal 2 4 3 4 2 4 2" xfId="11646" xr:uid="{00000000-0005-0000-0000-000047270000}"/>
    <cellStyle name="Normal 2 4 3 4 2 4 2 2" xfId="25069" xr:uid="{E6D98C84-2D8F-4B9A-9490-85B9F2BCCEC8}"/>
    <cellStyle name="Normal 2 4 3 4 2 4 3" xfId="20959" xr:uid="{DC02BFDC-8FF2-4724-AB81-32B703D4BF1F}"/>
    <cellStyle name="Normal 2 4 3 4 2 5" xfId="8886" xr:uid="{00000000-0005-0000-0000-000048270000}"/>
    <cellStyle name="Normal 2 4 3 4 2 5 2" xfId="22309" xr:uid="{214642CA-79CA-425C-ABDB-9EECEE9DA8DD}"/>
    <cellStyle name="Normal 2 4 3 4 2 6" xfId="12677" xr:uid="{00000000-0005-0000-0000-000049270000}"/>
    <cellStyle name="Normal 2 4 3 4 2 6 2" xfId="26100" xr:uid="{CE1AA172-D3DC-46B1-BC5B-39D9A50BA556}"/>
    <cellStyle name="Normal 2 4 3 4 2 7" xfId="13706" xr:uid="{00000000-0005-0000-0000-00004A270000}"/>
    <cellStyle name="Normal 2 4 3 4 2 7 2" xfId="27129" xr:uid="{2171EE2C-E60D-4152-8C89-79612B01AB99}"/>
    <cellStyle name="Normal 2 4 3 4 2 8" xfId="14738" xr:uid="{00000000-0005-0000-0000-00004B270000}"/>
    <cellStyle name="Normal 2 4 3 4 2 8 2" xfId="28161" xr:uid="{7EDF7AA1-3E25-4B57-9157-1BA2171D0085}"/>
    <cellStyle name="Normal 2 4 3 4 2 9" xfId="15768" xr:uid="{00000000-0005-0000-0000-00004C270000}"/>
    <cellStyle name="Normal 2 4 3 4 2 9 2" xfId="29191" xr:uid="{E9061D15-7EC2-4A04-A1F5-6BE4867F9152}"/>
    <cellStyle name="Normal 2 4 3 4 3" xfId="4426" xr:uid="{00000000-0005-0000-0000-00004D270000}"/>
    <cellStyle name="Normal 2 4 3 4 3 10" xfId="16824" xr:uid="{00000000-0005-0000-0000-00004E270000}"/>
    <cellStyle name="Normal 2 4 3 4 3 10 2" xfId="30247" xr:uid="{139BE62D-8468-454B-AD22-679B01C1F4F3}"/>
    <cellStyle name="Normal 2 4 3 4 3 11" xfId="17858" xr:uid="{A3192AAC-90C2-4F4D-8D89-4C778D46BCBA}"/>
    <cellStyle name="Normal 2 4 3 4 3 2" xfId="5486" xr:uid="{00000000-0005-0000-0000-00004F270000}"/>
    <cellStyle name="Normal 2 4 3 4 3 2 2" xfId="9596" xr:uid="{00000000-0005-0000-0000-000050270000}"/>
    <cellStyle name="Normal 2 4 3 4 3 2 2 2" xfId="23019" xr:uid="{1E25F4FA-62C1-4ED5-9EFA-6063FB9BCA2F}"/>
    <cellStyle name="Normal 2 4 3 4 3 2 3" xfId="18909" xr:uid="{B8B55AE1-EF4A-4066-AB5C-35630C0C4DD4}"/>
    <cellStyle name="Normal 2 4 3 4 3 3" xfId="6508" xr:uid="{00000000-0005-0000-0000-000051270000}"/>
    <cellStyle name="Normal 2 4 3 4 3 3 2" xfId="10618" xr:uid="{00000000-0005-0000-0000-000052270000}"/>
    <cellStyle name="Normal 2 4 3 4 3 3 2 2" xfId="24041" xr:uid="{CBD3FEE4-504F-4967-8CD4-11513A221113}"/>
    <cellStyle name="Normal 2 4 3 4 3 3 3" xfId="19931" xr:uid="{C6D41B84-03B1-4679-86AD-4D47EE7993C1}"/>
    <cellStyle name="Normal 2 4 3 4 3 4" xfId="7537" xr:uid="{00000000-0005-0000-0000-000053270000}"/>
    <cellStyle name="Normal 2 4 3 4 3 4 2" xfId="11647" xr:uid="{00000000-0005-0000-0000-000054270000}"/>
    <cellStyle name="Normal 2 4 3 4 3 4 2 2" xfId="25070" xr:uid="{A106019D-1F81-4F95-8BE0-5F39E53B2446}"/>
    <cellStyle name="Normal 2 4 3 4 3 4 3" xfId="20960" xr:uid="{9388EBC0-5A62-4EE9-B8ED-A4B707C4BFB8}"/>
    <cellStyle name="Normal 2 4 3 4 3 5" xfId="8545" xr:uid="{00000000-0005-0000-0000-000055270000}"/>
    <cellStyle name="Normal 2 4 3 4 3 5 2" xfId="21968" xr:uid="{66CD79F4-FDD0-4A0C-90B1-849CB40D9F0E}"/>
    <cellStyle name="Normal 2 4 3 4 3 6" xfId="12678" xr:uid="{00000000-0005-0000-0000-000056270000}"/>
    <cellStyle name="Normal 2 4 3 4 3 6 2" xfId="26101" xr:uid="{85A09A2C-BEE2-4DD6-8CA9-D5154EE8BDE3}"/>
    <cellStyle name="Normal 2 4 3 4 3 7" xfId="13707" xr:uid="{00000000-0005-0000-0000-000057270000}"/>
    <cellStyle name="Normal 2 4 3 4 3 7 2" xfId="27130" xr:uid="{587C3670-00D3-4388-ADE9-2096AE91A389}"/>
    <cellStyle name="Normal 2 4 3 4 3 8" xfId="14739" xr:uid="{00000000-0005-0000-0000-000058270000}"/>
    <cellStyle name="Normal 2 4 3 4 3 8 2" xfId="28162" xr:uid="{15FB82EE-162E-4A3B-AAF1-D60AA8E7FAB8}"/>
    <cellStyle name="Normal 2 4 3 4 3 9" xfId="15769" xr:uid="{00000000-0005-0000-0000-000059270000}"/>
    <cellStyle name="Normal 2 4 3 4 3 9 2" xfId="29192" xr:uid="{95B720CE-497E-45C6-B64C-16306C711CA3}"/>
    <cellStyle name="Normal 2 4 3 4 4" xfId="5484" xr:uid="{00000000-0005-0000-0000-00005A270000}"/>
    <cellStyle name="Normal 2 4 3 4 4 2" xfId="9594" xr:uid="{00000000-0005-0000-0000-00005B270000}"/>
    <cellStyle name="Normal 2 4 3 4 4 2 2" xfId="23017" xr:uid="{1F17B3E2-6611-4333-BD94-B5616B5A8DFF}"/>
    <cellStyle name="Normal 2 4 3 4 4 3" xfId="18907" xr:uid="{5F74D084-292B-4690-B48A-FD4592E5A799}"/>
    <cellStyle name="Normal 2 4 3 4 5" xfId="6506" xr:uid="{00000000-0005-0000-0000-00005C270000}"/>
    <cellStyle name="Normal 2 4 3 4 5 2" xfId="10616" xr:uid="{00000000-0005-0000-0000-00005D270000}"/>
    <cellStyle name="Normal 2 4 3 4 5 2 2" xfId="24039" xr:uid="{C5B6AED7-9663-4DC0-8CB2-8550DD027618}"/>
    <cellStyle name="Normal 2 4 3 4 5 3" xfId="19929" xr:uid="{32076FFF-49F1-4532-84F5-557162FC8564}"/>
    <cellStyle name="Normal 2 4 3 4 6" xfId="7535" xr:uid="{00000000-0005-0000-0000-00005E270000}"/>
    <cellStyle name="Normal 2 4 3 4 6 2" xfId="11645" xr:uid="{00000000-0005-0000-0000-00005F270000}"/>
    <cellStyle name="Normal 2 4 3 4 6 2 2" xfId="25068" xr:uid="{5BB303E8-FB23-4C50-8101-858CF73F5034}"/>
    <cellStyle name="Normal 2 4 3 4 6 3" xfId="20958" xr:uid="{74E16C84-508B-42E1-B528-EDB0E5FFEF79}"/>
    <cellStyle name="Normal 2 4 3 4 7" xfId="8219" xr:uid="{00000000-0005-0000-0000-000060270000}"/>
    <cellStyle name="Normal 2 4 3 4 7 2" xfId="21642" xr:uid="{74EC61AF-C6CD-4E31-ADA8-AC5BC1267D36}"/>
    <cellStyle name="Normal 2 4 3 4 8" xfId="12676" xr:uid="{00000000-0005-0000-0000-000061270000}"/>
    <cellStyle name="Normal 2 4 3 4 8 2" xfId="26099" xr:uid="{3A90DD19-BBE0-4FD3-8A51-9CCAE6435493}"/>
    <cellStyle name="Normal 2 4 3 4 9" xfId="13705" xr:uid="{00000000-0005-0000-0000-000062270000}"/>
    <cellStyle name="Normal 2 4 3 4 9 2" xfId="27128" xr:uid="{8C04AE6E-2243-4AAD-80F4-869F4DD39626}"/>
    <cellStyle name="Normal 2 4 3 5" xfId="4212" xr:uid="{00000000-0005-0000-0000-000063270000}"/>
    <cellStyle name="Normal 2 4 3 5 10" xfId="14740" xr:uid="{00000000-0005-0000-0000-000064270000}"/>
    <cellStyle name="Normal 2 4 3 5 10 2" xfId="28163" xr:uid="{BFA9BA55-CEDD-411E-8A47-E092DDBFE92A}"/>
    <cellStyle name="Normal 2 4 3 5 11" xfId="15770" xr:uid="{00000000-0005-0000-0000-000065270000}"/>
    <cellStyle name="Normal 2 4 3 5 11 2" xfId="29193" xr:uid="{7D4168A9-D1A2-4FC6-99B1-C875BD26B881}"/>
    <cellStyle name="Normal 2 4 3 5 12" xfId="16825" xr:uid="{00000000-0005-0000-0000-000066270000}"/>
    <cellStyle name="Normal 2 4 3 5 12 2" xfId="30248" xr:uid="{0930DF69-3917-43D7-BA42-C39882894EA1}"/>
    <cellStyle name="Normal 2 4 3 5 13" xfId="17654" xr:uid="{10F6B4D3-F5C4-46A7-BC1B-7A9187149108}"/>
    <cellStyle name="Normal 2 4 3 5 2" xfId="4776" xr:uid="{00000000-0005-0000-0000-000067270000}"/>
    <cellStyle name="Normal 2 4 3 5 2 10" xfId="16826" xr:uid="{00000000-0005-0000-0000-000068270000}"/>
    <cellStyle name="Normal 2 4 3 5 2 10 2" xfId="30249" xr:uid="{6980645D-ACAA-4459-981C-0CD9436D1ECE}"/>
    <cellStyle name="Normal 2 4 3 5 2 11" xfId="18200" xr:uid="{2C336E95-89DF-45F0-B77F-40DA2211A6BD}"/>
    <cellStyle name="Normal 2 4 3 5 2 2" xfId="5488" xr:uid="{00000000-0005-0000-0000-000069270000}"/>
    <cellStyle name="Normal 2 4 3 5 2 2 2" xfId="9598" xr:uid="{00000000-0005-0000-0000-00006A270000}"/>
    <cellStyle name="Normal 2 4 3 5 2 2 2 2" xfId="23021" xr:uid="{B5D41A6F-CBBC-4775-86DB-E74B27062C37}"/>
    <cellStyle name="Normal 2 4 3 5 2 2 3" xfId="18911" xr:uid="{D98484A9-0F27-4184-B543-E83E358374FC}"/>
    <cellStyle name="Normal 2 4 3 5 2 3" xfId="6510" xr:uid="{00000000-0005-0000-0000-00006B270000}"/>
    <cellStyle name="Normal 2 4 3 5 2 3 2" xfId="10620" xr:uid="{00000000-0005-0000-0000-00006C270000}"/>
    <cellStyle name="Normal 2 4 3 5 2 3 2 2" xfId="24043" xr:uid="{E8B97DC3-E4B8-4FC0-9E0F-5FCFCE174B76}"/>
    <cellStyle name="Normal 2 4 3 5 2 3 3" xfId="19933" xr:uid="{3D180316-6C5A-4FDB-A930-5C3F02F96DB8}"/>
    <cellStyle name="Normal 2 4 3 5 2 4" xfId="7539" xr:uid="{00000000-0005-0000-0000-00006D270000}"/>
    <cellStyle name="Normal 2 4 3 5 2 4 2" xfId="11649" xr:uid="{00000000-0005-0000-0000-00006E270000}"/>
    <cellStyle name="Normal 2 4 3 5 2 4 2 2" xfId="25072" xr:uid="{0EA5AAE8-4785-45E1-BD7F-209E8D61AFDE}"/>
    <cellStyle name="Normal 2 4 3 5 2 4 3" xfId="20962" xr:uid="{E032A994-5D30-44EA-AFEE-BDC01FFE04B9}"/>
    <cellStyle name="Normal 2 4 3 5 2 5" xfId="8887" xr:uid="{00000000-0005-0000-0000-00006F270000}"/>
    <cellStyle name="Normal 2 4 3 5 2 5 2" xfId="22310" xr:uid="{200A1CD9-060A-45E4-99E2-7694AC7F472E}"/>
    <cellStyle name="Normal 2 4 3 5 2 6" xfId="12680" xr:uid="{00000000-0005-0000-0000-000070270000}"/>
    <cellStyle name="Normal 2 4 3 5 2 6 2" xfId="26103" xr:uid="{88A9130D-0FCC-45EC-BFB6-A2B5763459A3}"/>
    <cellStyle name="Normal 2 4 3 5 2 7" xfId="13709" xr:uid="{00000000-0005-0000-0000-000071270000}"/>
    <cellStyle name="Normal 2 4 3 5 2 7 2" xfId="27132" xr:uid="{43A72BFE-A4BE-464B-BEFA-B67897904CC5}"/>
    <cellStyle name="Normal 2 4 3 5 2 8" xfId="14741" xr:uid="{00000000-0005-0000-0000-000072270000}"/>
    <cellStyle name="Normal 2 4 3 5 2 8 2" xfId="28164" xr:uid="{AC232DC5-EFCC-41D4-AB87-181B684212C9}"/>
    <cellStyle name="Normal 2 4 3 5 2 9" xfId="15771" xr:uid="{00000000-0005-0000-0000-000073270000}"/>
    <cellStyle name="Normal 2 4 3 5 2 9 2" xfId="29194" xr:uid="{3796783D-BC85-4325-B3B6-7C2DE738A2CD}"/>
    <cellStyle name="Normal 2 4 3 5 3" xfId="4427" xr:uid="{00000000-0005-0000-0000-000074270000}"/>
    <cellStyle name="Normal 2 4 3 5 3 10" xfId="16827" xr:uid="{00000000-0005-0000-0000-000075270000}"/>
    <cellStyle name="Normal 2 4 3 5 3 10 2" xfId="30250" xr:uid="{1E0B3D85-FF39-4F02-A485-780EF0BE08F3}"/>
    <cellStyle name="Normal 2 4 3 5 3 11" xfId="17859" xr:uid="{8013AF90-69E6-4FD3-9AB0-103A2A3D277A}"/>
    <cellStyle name="Normal 2 4 3 5 3 2" xfId="5489" xr:uid="{00000000-0005-0000-0000-000076270000}"/>
    <cellStyle name="Normal 2 4 3 5 3 2 2" xfId="9599" xr:uid="{00000000-0005-0000-0000-000077270000}"/>
    <cellStyle name="Normal 2 4 3 5 3 2 2 2" xfId="23022" xr:uid="{9CA51819-F3F4-4E0D-8D05-CF23059AB4DA}"/>
    <cellStyle name="Normal 2 4 3 5 3 2 3" xfId="18912" xr:uid="{9E77BD03-A2D6-4905-9BDF-853D96E7E58B}"/>
    <cellStyle name="Normal 2 4 3 5 3 3" xfId="6511" xr:uid="{00000000-0005-0000-0000-000078270000}"/>
    <cellStyle name="Normal 2 4 3 5 3 3 2" xfId="10621" xr:uid="{00000000-0005-0000-0000-000079270000}"/>
    <cellStyle name="Normal 2 4 3 5 3 3 2 2" xfId="24044" xr:uid="{4501ADFD-E48F-45BF-AB3F-0733F39EC8A8}"/>
    <cellStyle name="Normal 2 4 3 5 3 3 3" xfId="19934" xr:uid="{61D378D8-C988-45FE-B3E4-AB590ADD3A9E}"/>
    <cellStyle name="Normal 2 4 3 5 3 4" xfId="7540" xr:uid="{00000000-0005-0000-0000-00007A270000}"/>
    <cellStyle name="Normal 2 4 3 5 3 4 2" xfId="11650" xr:uid="{00000000-0005-0000-0000-00007B270000}"/>
    <cellStyle name="Normal 2 4 3 5 3 4 2 2" xfId="25073" xr:uid="{5541B234-E5D5-47EC-88FA-267373310A53}"/>
    <cellStyle name="Normal 2 4 3 5 3 4 3" xfId="20963" xr:uid="{5305AB72-B821-4833-9EAC-9DBEF0370A91}"/>
    <cellStyle name="Normal 2 4 3 5 3 5" xfId="8546" xr:uid="{00000000-0005-0000-0000-00007C270000}"/>
    <cellStyle name="Normal 2 4 3 5 3 5 2" xfId="21969" xr:uid="{B4488F68-D1ED-44E4-BF4C-33856468A2CA}"/>
    <cellStyle name="Normal 2 4 3 5 3 6" xfId="12681" xr:uid="{00000000-0005-0000-0000-00007D270000}"/>
    <cellStyle name="Normal 2 4 3 5 3 6 2" xfId="26104" xr:uid="{95E8608C-36AC-4BDF-9F6D-080AE3070593}"/>
    <cellStyle name="Normal 2 4 3 5 3 7" xfId="13710" xr:uid="{00000000-0005-0000-0000-00007E270000}"/>
    <cellStyle name="Normal 2 4 3 5 3 7 2" xfId="27133" xr:uid="{1C0A1C61-44BC-477C-A668-9CC8F0E25371}"/>
    <cellStyle name="Normal 2 4 3 5 3 8" xfId="14742" xr:uid="{00000000-0005-0000-0000-00007F270000}"/>
    <cellStyle name="Normal 2 4 3 5 3 8 2" xfId="28165" xr:uid="{EA03F3DE-AAE6-4BC0-B2C1-5E979EA1A0CA}"/>
    <cellStyle name="Normal 2 4 3 5 3 9" xfId="15772" xr:uid="{00000000-0005-0000-0000-000080270000}"/>
    <cellStyle name="Normal 2 4 3 5 3 9 2" xfId="29195" xr:uid="{98AD1CA7-7988-4383-B204-DB16AA65D70B}"/>
    <cellStyle name="Normal 2 4 3 5 4" xfId="5487" xr:uid="{00000000-0005-0000-0000-000081270000}"/>
    <cellStyle name="Normal 2 4 3 5 4 2" xfId="9597" xr:uid="{00000000-0005-0000-0000-000082270000}"/>
    <cellStyle name="Normal 2 4 3 5 4 2 2" xfId="23020" xr:uid="{C7A0E5A3-7448-481C-8498-EBCFE3A12162}"/>
    <cellStyle name="Normal 2 4 3 5 4 3" xfId="18910" xr:uid="{461EC5A9-43E0-444A-873C-5732885E401E}"/>
    <cellStyle name="Normal 2 4 3 5 5" xfId="6509" xr:uid="{00000000-0005-0000-0000-000083270000}"/>
    <cellStyle name="Normal 2 4 3 5 5 2" xfId="10619" xr:uid="{00000000-0005-0000-0000-000084270000}"/>
    <cellStyle name="Normal 2 4 3 5 5 2 2" xfId="24042" xr:uid="{A999D432-69DB-4CF5-A2C8-734E9FA8A97F}"/>
    <cellStyle name="Normal 2 4 3 5 5 3" xfId="19932" xr:uid="{A5BA3A41-212B-4E70-9EF5-FB2DB00E8DEB}"/>
    <cellStyle name="Normal 2 4 3 5 6" xfId="7538" xr:uid="{00000000-0005-0000-0000-000085270000}"/>
    <cellStyle name="Normal 2 4 3 5 6 2" xfId="11648" xr:uid="{00000000-0005-0000-0000-000086270000}"/>
    <cellStyle name="Normal 2 4 3 5 6 2 2" xfId="25071" xr:uid="{34CEAEB6-D8C7-450A-8AFC-469711536E9F}"/>
    <cellStyle name="Normal 2 4 3 5 6 3" xfId="20961" xr:uid="{121F8747-6716-4597-B44E-DC332CEB60AC}"/>
    <cellStyle name="Normal 2 4 3 5 7" xfId="8341" xr:uid="{00000000-0005-0000-0000-000087270000}"/>
    <cellStyle name="Normal 2 4 3 5 7 2" xfId="21764" xr:uid="{B598C31C-041B-46F9-B891-EBDCC00CED77}"/>
    <cellStyle name="Normal 2 4 3 5 8" xfId="12679" xr:uid="{00000000-0005-0000-0000-000088270000}"/>
    <cellStyle name="Normal 2 4 3 5 8 2" xfId="26102" xr:uid="{11955F64-C775-4DBD-B2F4-45445E65DE22}"/>
    <cellStyle name="Normal 2 4 3 5 9" xfId="13708" xr:uid="{00000000-0005-0000-0000-000089270000}"/>
    <cellStyle name="Normal 2 4 3 5 9 2" xfId="27131" xr:uid="{BD372FEC-E946-455D-A439-2D8F3A205023}"/>
    <cellStyle name="Normal 2 4 3 6" xfId="4771" xr:uid="{00000000-0005-0000-0000-00008A270000}"/>
    <cellStyle name="Normal 2 4 3 6 10" xfId="16828" xr:uid="{00000000-0005-0000-0000-00008B270000}"/>
    <cellStyle name="Normal 2 4 3 6 10 2" xfId="30251" xr:uid="{1B753178-4245-482A-ADB7-9ECD4E6C15CF}"/>
    <cellStyle name="Normal 2 4 3 6 11" xfId="18195" xr:uid="{F19F0CB6-ECD1-448F-BF1B-DE97B6F2AA79}"/>
    <cellStyle name="Normal 2 4 3 6 2" xfId="5490" xr:uid="{00000000-0005-0000-0000-00008C270000}"/>
    <cellStyle name="Normal 2 4 3 6 2 2" xfId="9600" xr:uid="{00000000-0005-0000-0000-00008D270000}"/>
    <cellStyle name="Normal 2 4 3 6 2 2 2" xfId="23023" xr:uid="{4BCB26F0-17DA-440E-992F-E00BACEBD949}"/>
    <cellStyle name="Normal 2 4 3 6 2 3" xfId="18913" xr:uid="{3A5F25BE-C3EA-44C0-8809-C5ABC37C0DB0}"/>
    <cellStyle name="Normal 2 4 3 6 3" xfId="6512" xr:uid="{00000000-0005-0000-0000-00008E270000}"/>
    <cellStyle name="Normal 2 4 3 6 3 2" xfId="10622" xr:uid="{00000000-0005-0000-0000-00008F270000}"/>
    <cellStyle name="Normal 2 4 3 6 3 2 2" xfId="24045" xr:uid="{78F79187-B680-4EEF-A9BE-DDFD52D5B94B}"/>
    <cellStyle name="Normal 2 4 3 6 3 3" xfId="19935" xr:uid="{2F85E4DD-9230-49B1-B2A8-E0B6FEDAB7AA}"/>
    <cellStyle name="Normal 2 4 3 6 4" xfId="7541" xr:uid="{00000000-0005-0000-0000-000090270000}"/>
    <cellStyle name="Normal 2 4 3 6 4 2" xfId="11651" xr:uid="{00000000-0005-0000-0000-000091270000}"/>
    <cellStyle name="Normal 2 4 3 6 4 2 2" xfId="25074" xr:uid="{3DC58500-6FB7-4BC7-85DA-6731D395D91C}"/>
    <cellStyle name="Normal 2 4 3 6 4 3" xfId="20964" xr:uid="{262E436D-E982-4433-9408-83DC1A044C95}"/>
    <cellStyle name="Normal 2 4 3 6 5" xfId="8882" xr:uid="{00000000-0005-0000-0000-000092270000}"/>
    <cellStyle name="Normal 2 4 3 6 5 2" xfId="22305" xr:uid="{4001521F-D2CC-40FF-8D0A-DBA3EEC24F86}"/>
    <cellStyle name="Normal 2 4 3 6 6" xfId="12682" xr:uid="{00000000-0005-0000-0000-000093270000}"/>
    <cellStyle name="Normal 2 4 3 6 6 2" xfId="26105" xr:uid="{0080AB73-D0E2-4128-BD6D-643676570FD2}"/>
    <cellStyle name="Normal 2 4 3 6 7" xfId="13711" xr:uid="{00000000-0005-0000-0000-000094270000}"/>
    <cellStyle name="Normal 2 4 3 6 7 2" xfId="27134" xr:uid="{2C45F9F7-7856-4F60-9D51-344EF7E772D3}"/>
    <cellStyle name="Normal 2 4 3 6 8" xfId="14743" xr:uid="{00000000-0005-0000-0000-000095270000}"/>
    <cellStyle name="Normal 2 4 3 6 8 2" xfId="28166" xr:uid="{89987A0E-F90A-4A37-90DB-958F3019E703}"/>
    <cellStyle name="Normal 2 4 3 6 9" xfId="15773" xr:uid="{00000000-0005-0000-0000-000096270000}"/>
    <cellStyle name="Normal 2 4 3 6 9 2" xfId="29196" xr:uid="{86273B36-C079-4165-AB35-474F2AB6FA88}"/>
    <cellStyle name="Normal 2 4 3 7" xfId="4422" xr:uid="{00000000-0005-0000-0000-000097270000}"/>
    <cellStyle name="Normal 2 4 3 7 10" xfId="16829" xr:uid="{00000000-0005-0000-0000-000098270000}"/>
    <cellStyle name="Normal 2 4 3 7 10 2" xfId="30252" xr:uid="{41F40A6C-3880-493E-9791-88B221C11532}"/>
    <cellStyle name="Normal 2 4 3 7 11" xfId="17854" xr:uid="{C5DDADBD-C4C3-4EB5-BB9D-869A4C7EC293}"/>
    <cellStyle name="Normal 2 4 3 7 2" xfId="5491" xr:uid="{00000000-0005-0000-0000-000099270000}"/>
    <cellStyle name="Normal 2 4 3 7 2 2" xfId="9601" xr:uid="{00000000-0005-0000-0000-00009A270000}"/>
    <cellStyle name="Normal 2 4 3 7 2 2 2" xfId="23024" xr:uid="{5894C960-1E0B-4036-8CF8-22C8952587A4}"/>
    <cellStyle name="Normal 2 4 3 7 2 3" xfId="18914" xr:uid="{568103E8-6A91-4AC3-9826-A1C5DA494F89}"/>
    <cellStyle name="Normal 2 4 3 7 3" xfId="6513" xr:uid="{00000000-0005-0000-0000-00009B270000}"/>
    <cellStyle name="Normal 2 4 3 7 3 2" xfId="10623" xr:uid="{00000000-0005-0000-0000-00009C270000}"/>
    <cellStyle name="Normal 2 4 3 7 3 2 2" xfId="24046" xr:uid="{F872FB15-0235-4190-B09C-4FD253CC3742}"/>
    <cellStyle name="Normal 2 4 3 7 3 3" xfId="19936" xr:uid="{BB36718C-1053-4D13-BED9-648BC9783BE4}"/>
    <cellStyle name="Normal 2 4 3 7 4" xfId="7542" xr:uid="{00000000-0005-0000-0000-00009D270000}"/>
    <cellStyle name="Normal 2 4 3 7 4 2" xfId="11652" xr:uid="{00000000-0005-0000-0000-00009E270000}"/>
    <cellStyle name="Normal 2 4 3 7 4 2 2" xfId="25075" xr:uid="{E34503F6-588E-4A88-833F-F25EE8D1B600}"/>
    <cellStyle name="Normal 2 4 3 7 4 3" xfId="20965" xr:uid="{457C94B2-B678-4E31-BC59-0FEF4A6931BC}"/>
    <cellStyle name="Normal 2 4 3 7 5" xfId="8541" xr:uid="{00000000-0005-0000-0000-00009F270000}"/>
    <cellStyle name="Normal 2 4 3 7 5 2" xfId="21964" xr:uid="{5075E743-8058-4A83-86F3-2D69EABDC1C1}"/>
    <cellStyle name="Normal 2 4 3 7 6" xfId="12683" xr:uid="{00000000-0005-0000-0000-0000A0270000}"/>
    <cellStyle name="Normal 2 4 3 7 6 2" xfId="26106" xr:uid="{B7232F34-05C6-4339-B438-38F10918AEF9}"/>
    <cellStyle name="Normal 2 4 3 7 7" xfId="13712" xr:uid="{00000000-0005-0000-0000-0000A1270000}"/>
    <cellStyle name="Normal 2 4 3 7 7 2" xfId="27135" xr:uid="{016DD0D7-31C9-490A-8B39-4948107A8238}"/>
    <cellStyle name="Normal 2 4 3 7 8" xfId="14744" xr:uid="{00000000-0005-0000-0000-0000A2270000}"/>
    <cellStyle name="Normal 2 4 3 7 8 2" xfId="28167" xr:uid="{13671859-C033-43A4-8573-E3FF5C76BE8C}"/>
    <cellStyle name="Normal 2 4 3 7 9" xfId="15774" xr:uid="{00000000-0005-0000-0000-0000A3270000}"/>
    <cellStyle name="Normal 2 4 3 7 9 2" xfId="29197" xr:uid="{CC1697F9-7F0C-4AB0-A7ED-1065AC10D6B7}"/>
    <cellStyle name="Normal 2 4 3 8" xfId="5474" xr:uid="{00000000-0005-0000-0000-0000A4270000}"/>
    <cellStyle name="Normal 2 4 3 8 2" xfId="9584" xr:uid="{00000000-0005-0000-0000-0000A5270000}"/>
    <cellStyle name="Normal 2 4 3 8 2 2" xfId="23007" xr:uid="{4997F5F7-E0C8-4AFC-9E69-EF5FA91E60F9}"/>
    <cellStyle name="Normal 2 4 3 8 3" xfId="18897" xr:uid="{FEFF8477-9549-4592-AB4A-96A1A8E46BB4}"/>
    <cellStyle name="Normal 2 4 3 9" xfId="6496" xr:uid="{00000000-0005-0000-0000-0000A6270000}"/>
    <cellStyle name="Normal 2 4 3 9 2" xfId="10606" xr:uid="{00000000-0005-0000-0000-0000A7270000}"/>
    <cellStyle name="Normal 2 4 3 9 2 2" xfId="24029" xr:uid="{D93D119F-8863-4A50-8A1A-9DDC34BD8BB9}"/>
    <cellStyle name="Normal 2 4 3 9 3" xfId="19919" xr:uid="{CF9AA31B-FD9F-460C-B02E-9BD41CD2BAAB}"/>
    <cellStyle name="Normal 2 4 4" xfId="2124" xr:uid="{00000000-0005-0000-0000-0000A8270000}"/>
    <cellStyle name="Normal 2 4 4 10" xfId="7543" xr:uid="{00000000-0005-0000-0000-0000A9270000}"/>
    <cellStyle name="Normal 2 4 4 10 2" xfId="11653" xr:uid="{00000000-0005-0000-0000-0000AA270000}"/>
    <cellStyle name="Normal 2 4 4 10 2 2" xfId="25076" xr:uid="{A955420A-E561-4B9A-84CF-08ACB0F48BEB}"/>
    <cellStyle name="Normal 2 4 4 10 3" xfId="20966" xr:uid="{BEFF93B1-167C-4756-89C4-60739C81DADF}"/>
    <cellStyle name="Normal 2 4 4 11" xfId="8047" xr:uid="{00000000-0005-0000-0000-0000AB270000}"/>
    <cellStyle name="Normal 2 4 4 11 2" xfId="21470" xr:uid="{6364485E-6EF4-4A56-8DDA-46DCBB7FF887}"/>
    <cellStyle name="Normal 2 4 4 12" xfId="12684" xr:uid="{00000000-0005-0000-0000-0000AC270000}"/>
    <cellStyle name="Normal 2 4 4 12 2" xfId="26107" xr:uid="{C3F86AA1-B8B4-4507-804D-A4818D40B09B}"/>
    <cellStyle name="Normal 2 4 4 13" xfId="13713" xr:uid="{00000000-0005-0000-0000-0000AD270000}"/>
    <cellStyle name="Normal 2 4 4 13 2" xfId="27136" xr:uid="{731A585A-D89E-4D18-80B6-1F6F858D923A}"/>
    <cellStyle name="Normal 2 4 4 14" xfId="14745" xr:uid="{00000000-0005-0000-0000-0000AE270000}"/>
    <cellStyle name="Normal 2 4 4 14 2" xfId="28168" xr:uid="{3A655903-3A09-4768-BE1D-96C9AC27DF77}"/>
    <cellStyle name="Normal 2 4 4 15" xfId="15775" xr:uid="{00000000-0005-0000-0000-0000AF270000}"/>
    <cellStyle name="Normal 2 4 4 15 2" xfId="29198" xr:uid="{8D7F3CCF-7836-4AA6-83BB-0DF0C5E2B33A}"/>
    <cellStyle name="Normal 2 4 4 16" xfId="16830" xr:uid="{00000000-0005-0000-0000-0000B0270000}"/>
    <cellStyle name="Normal 2 4 4 16 2" xfId="30253" xr:uid="{40951C36-3869-4018-AC73-6A3EE0D465ED}"/>
    <cellStyle name="Normal 2 4 4 17" xfId="17344" xr:uid="{A3F59939-793D-4590-8D92-FC68C742C9FD}"/>
    <cellStyle name="Normal 2 4 4 2" xfId="2987" xr:uid="{00000000-0005-0000-0000-0000B1270000}"/>
    <cellStyle name="Normal 2 4 4 2 10" xfId="13714" xr:uid="{00000000-0005-0000-0000-0000B2270000}"/>
    <cellStyle name="Normal 2 4 4 2 10 2" xfId="27137" xr:uid="{22B49364-AE5B-487D-AB5F-054ED9581D02}"/>
    <cellStyle name="Normal 2 4 4 2 11" xfId="14746" xr:uid="{00000000-0005-0000-0000-0000B3270000}"/>
    <cellStyle name="Normal 2 4 4 2 11 2" xfId="28169" xr:uid="{C0F46A2C-C3C2-4DBC-960C-CD3BC045851D}"/>
    <cellStyle name="Normal 2 4 4 2 12" xfId="15776" xr:uid="{00000000-0005-0000-0000-0000B4270000}"/>
    <cellStyle name="Normal 2 4 4 2 12 2" xfId="29199" xr:uid="{29885DC2-2043-4806-8284-86A20538CB05}"/>
    <cellStyle name="Normal 2 4 4 2 13" xfId="16831" xr:uid="{00000000-0005-0000-0000-0000B5270000}"/>
    <cellStyle name="Normal 2 4 4 2 13 2" xfId="30254" xr:uid="{479C022F-6D9C-4775-9EF1-D64B6A7CCAE4}"/>
    <cellStyle name="Normal 2 4 4 2 14" xfId="17392" xr:uid="{A65B2AB8-7EF2-4679-85CE-CAEF1E4EBE85}"/>
    <cellStyle name="Normal 2 4 4 2 2" xfId="3604" xr:uid="{00000000-0005-0000-0000-0000B6270000}"/>
    <cellStyle name="Normal 2 4 4 2 2 10" xfId="14747" xr:uid="{00000000-0005-0000-0000-0000B7270000}"/>
    <cellStyle name="Normal 2 4 4 2 2 10 2" xfId="28170" xr:uid="{65BA86FD-F11E-40B3-A059-6F57BF08CD7A}"/>
    <cellStyle name="Normal 2 4 4 2 2 11" xfId="15777" xr:uid="{00000000-0005-0000-0000-0000B8270000}"/>
    <cellStyle name="Normal 2 4 4 2 2 11 2" xfId="29200" xr:uid="{CF3E1B12-851B-4664-84CA-F11E6ADD5D03}"/>
    <cellStyle name="Normal 2 4 4 2 2 12" xfId="16832" xr:uid="{00000000-0005-0000-0000-0000B9270000}"/>
    <cellStyle name="Normal 2 4 4 2 2 12 2" xfId="30255" xr:uid="{006B5BC8-F99B-4318-8523-840D0D0A5979}"/>
    <cellStyle name="Normal 2 4 4 2 2 13" xfId="17536" xr:uid="{A48D6E15-C245-42CC-98E4-CF256B05B3B6}"/>
    <cellStyle name="Normal 2 4 4 2 2 2" xfId="4779" xr:uid="{00000000-0005-0000-0000-0000BA270000}"/>
    <cellStyle name="Normal 2 4 4 2 2 2 10" xfId="16833" xr:uid="{00000000-0005-0000-0000-0000BB270000}"/>
    <cellStyle name="Normal 2 4 4 2 2 2 10 2" xfId="30256" xr:uid="{2B1A30F0-1A4A-4031-AD84-53311B894DC9}"/>
    <cellStyle name="Normal 2 4 4 2 2 2 11" xfId="18203" xr:uid="{9A49BF98-A299-464C-BE31-AAE5338ECE03}"/>
    <cellStyle name="Normal 2 4 4 2 2 2 2" xfId="5495" xr:uid="{00000000-0005-0000-0000-0000BC270000}"/>
    <cellStyle name="Normal 2 4 4 2 2 2 2 2" xfId="9605" xr:uid="{00000000-0005-0000-0000-0000BD270000}"/>
    <cellStyle name="Normal 2 4 4 2 2 2 2 2 2" xfId="23028" xr:uid="{679C9F02-5165-4666-B757-830D71D57A5F}"/>
    <cellStyle name="Normal 2 4 4 2 2 2 2 3" xfId="18918" xr:uid="{FF355616-711E-4F51-A50E-DC5BC2D2495D}"/>
    <cellStyle name="Normal 2 4 4 2 2 2 3" xfId="6517" xr:uid="{00000000-0005-0000-0000-0000BE270000}"/>
    <cellStyle name="Normal 2 4 4 2 2 2 3 2" xfId="10627" xr:uid="{00000000-0005-0000-0000-0000BF270000}"/>
    <cellStyle name="Normal 2 4 4 2 2 2 3 2 2" xfId="24050" xr:uid="{1AE23DF5-EB5F-410D-8461-C4F533263074}"/>
    <cellStyle name="Normal 2 4 4 2 2 2 3 3" xfId="19940" xr:uid="{8A46A611-DB17-4EF5-B167-3030F7903B1B}"/>
    <cellStyle name="Normal 2 4 4 2 2 2 4" xfId="7546" xr:uid="{00000000-0005-0000-0000-0000C0270000}"/>
    <cellStyle name="Normal 2 4 4 2 2 2 4 2" xfId="11656" xr:uid="{00000000-0005-0000-0000-0000C1270000}"/>
    <cellStyle name="Normal 2 4 4 2 2 2 4 2 2" xfId="25079" xr:uid="{DCD9B1D4-2CB3-46E4-920D-3DF40BFD41DB}"/>
    <cellStyle name="Normal 2 4 4 2 2 2 4 3" xfId="20969" xr:uid="{C7270F30-4096-4F94-8259-DDB0AD52A576}"/>
    <cellStyle name="Normal 2 4 4 2 2 2 5" xfId="8890" xr:uid="{00000000-0005-0000-0000-0000C2270000}"/>
    <cellStyle name="Normal 2 4 4 2 2 2 5 2" xfId="22313" xr:uid="{ECF861F0-7F36-4861-A7D1-43F786D94976}"/>
    <cellStyle name="Normal 2 4 4 2 2 2 6" xfId="12687" xr:uid="{00000000-0005-0000-0000-0000C3270000}"/>
    <cellStyle name="Normal 2 4 4 2 2 2 6 2" xfId="26110" xr:uid="{F4DEA79E-BA9C-4EB6-BAF7-FA8B8F322803}"/>
    <cellStyle name="Normal 2 4 4 2 2 2 7" xfId="13716" xr:uid="{00000000-0005-0000-0000-0000C4270000}"/>
    <cellStyle name="Normal 2 4 4 2 2 2 7 2" xfId="27139" xr:uid="{27634ACB-3F1B-4DDB-A9CE-646AAA7D56A2}"/>
    <cellStyle name="Normal 2 4 4 2 2 2 8" xfId="14748" xr:uid="{00000000-0005-0000-0000-0000C5270000}"/>
    <cellStyle name="Normal 2 4 4 2 2 2 8 2" xfId="28171" xr:uid="{12A77F40-4C8E-4C37-93FF-C58713D808FE}"/>
    <cellStyle name="Normal 2 4 4 2 2 2 9" xfId="15778" xr:uid="{00000000-0005-0000-0000-0000C6270000}"/>
    <cellStyle name="Normal 2 4 4 2 2 2 9 2" xfId="29201" xr:uid="{939B9D60-003D-41FA-BC17-82B6DD116384}"/>
    <cellStyle name="Normal 2 4 4 2 2 3" xfId="4430" xr:uid="{00000000-0005-0000-0000-0000C7270000}"/>
    <cellStyle name="Normal 2 4 4 2 2 3 10" xfId="16834" xr:uid="{00000000-0005-0000-0000-0000C8270000}"/>
    <cellStyle name="Normal 2 4 4 2 2 3 10 2" xfId="30257" xr:uid="{A67744F4-2FCB-4620-9EEE-7979B55B99C6}"/>
    <cellStyle name="Normal 2 4 4 2 2 3 11" xfId="17862" xr:uid="{31C179ED-BCBF-4A17-9D72-CAF357552116}"/>
    <cellStyle name="Normal 2 4 4 2 2 3 2" xfId="5496" xr:uid="{00000000-0005-0000-0000-0000C9270000}"/>
    <cellStyle name="Normal 2 4 4 2 2 3 2 2" xfId="9606" xr:uid="{00000000-0005-0000-0000-0000CA270000}"/>
    <cellStyle name="Normal 2 4 4 2 2 3 2 2 2" xfId="23029" xr:uid="{3BB56143-D684-47BF-8633-1A2158260439}"/>
    <cellStyle name="Normal 2 4 4 2 2 3 2 3" xfId="18919" xr:uid="{16A541C8-5788-4AB2-9F5D-7AFAB9446B1D}"/>
    <cellStyle name="Normal 2 4 4 2 2 3 3" xfId="6518" xr:uid="{00000000-0005-0000-0000-0000CB270000}"/>
    <cellStyle name="Normal 2 4 4 2 2 3 3 2" xfId="10628" xr:uid="{00000000-0005-0000-0000-0000CC270000}"/>
    <cellStyle name="Normal 2 4 4 2 2 3 3 2 2" xfId="24051" xr:uid="{D7E0036B-0FD4-4253-AC1F-C788E3C341DD}"/>
    <cellStyle name="Normal 2 4 4 2 2 3 3 3" xfId="19941" xr:uid="{7F93C175-EE44-4DDF-A364-68A8EBE2741B}"/>
    <cellStyle name="Normal 2 4 4 2 2 3 4" xfId="7547" xr:uid="{00000000-0005-0000-0000-0000CD270000}"/>
    <cellStyle name="Normal 2 4 4 2 2 3 4 2" xfId="11657" xr:uid="{00000000-0005-0000-0000-0000CE270000}"/>
    <cellStyle name="Normal 2 4 4 2 2 3 4 2 2" xfId="25080" xr:uid="{1ED42812-9DBD-4910-ACE6-B82AE62D0075}"/>
    <cellStyle name="Normal 2 4 4 2 2 3 4 3" xfId="20970" xr:uid="{C7E4AA96-BDBF-4059-81E6-4FE4FD6ACCB3}"/>
    <cellStyle name="Normal 2 4 4 2 2 3 5" xfId="8549" xr:uid="{00000000-0005-0000-0000-0000CF270000}"/>
    <cellStyle name="Normal 2 4 4 2 2 3 5 2" xfId="21972" xr:uid="{839C2C72-E3DB-4DC0-B359-A815410C7B64}"/>
    <cellStyle name="Normal 2 4 4 2 2 3 6" xfId="12688" xr:uid="{00000000-0005-0000-0000-0000D0270000}"/>
    <cellStyle name="Normal 2 4 4 2 2 3 6 2" xfId="26111" xr:uid="{7379F035-8570-47A1-AD31-8995E76702A9}"/>
    <cellStyle name="Normal 2 4 4 2 2 3 7" xfId="13717" xr:uid="{00000000-0005-0000-0000-0000D1270000}"/>
    <cellStyle name="Normal 2 4 4 2 2 3 7 2" xfId="27140" xr:uid="{C9B4CFA2-6A80-4B3E-A782-A8806AAD85D6}"/>
    <cellStyle name="Normal 2 4 4 2 2 3 8" xfId="14749" xr:uid="{00000000-0005-0000-0000-0000D2270000}"/>
    <cellStyle name="Normal 2 4 4 2 2 3 8 2" xfId="28172" xr:uid="{0F53F7D6-8D64-4517-8595-6201FA3F71C3}"/>
    <cellStyle name="Normal 2 4 4 2 2 3 9" xfId="15779" xr:uid="{00000000-0005-0000-0000-0000D3270000}"/>
    <cellStyle name="Normal 2 4 4 2 2 3 9 2" xfId="29202" xr:uid="{B5B24196-7004-466B-9041-5AC329019435}"/>
    <cellStyle name="Normal 2 4 4 2 2 4" xfId="5494" xr:uid="{00000000-0005-0000-0000-0000D4270000}"/>
    <cellStyle name="Normal 2 4 4 2 2 4 2" xfId="9604" xr:uid="{00000000-0005-0000-0000-0000D5270000}"/>
    <cellStyle name="Normal 2 4 4 2 2 4 2 2" xfId="23027" xr:uid="{E14C25FE-FE18-4928-B38A-6E8CEC98FD5C}"/>
    <cellStyle name="Normal 2 4 4 2 2 4 3" xfId="18917" xr:uid="{3DCC7F7A-AFC7-418C-82E6-88033620879B}"/>
    <cellStyle name="Normal 2 4 4 2 2 5" xfId="6516" xr:uid="{00000000-0005-0000-0000-0000D6270000}"/>
    <cellStyle name="Normal 2 4 4 2 2 5 2" xfId="10626" xr:uid="{00000000-0005-0000-0000-0000D7270000}"/>
    <cellStyle name="Normal 2 4 4 2 2 5 2 2" xfId="24049" xr:uid="{5F186F77-85E1-4EFB-BF78-5875E37A0ECC}"/>
    <cellStyle name="Normal 2 4 4 2 2 5 3" xfId="19939" xr:uid="{1E103102-D478-4281-A1B1-E44629CC60F5}"/>
    <cellStyle name="Normal 2 4 4 2 2 6" xfId="7545" xr:uid="{00000000-0005-0000-0000-0000D8270000}"/>
    <cellStyle name="Normal 2 4 4 2 2 6 2" xfId="11655" xr:uid="{00000000-0005-0000-0000-0000D9270000}"/>
    <cellStyle name="Normal 2 4 4 2 2 6 2 2" xfId="25078" xr:uid="{D3634D60-8ECD-4992-9FC2-2080CE03A13E}"/>
    <cellStyle name="Normal 2 4 4 2 2 6 3" xfId="20968" xr:uid="{0BED020B-0D21-43F9-B970-D4A8C99E4E35}"/>
    <cellStyle name="Normal 2 4 4 2 2 7" xfId="8223" xr:uid="{00000000-0005-0000-0000-0000DA270000}"/>
    <cellStyle name="Normal 2 4 4 2 2 7 2" xfId="21646" xr:uid="{7C851A9F-3792-4795-B116-604209707B5D}"/>
    <cellStyle name="Normal 2 4 4 2 2 8" xfId="12686" xr:uid="{00000000-0005-0000-0000-0000DB270000}"/>
    <cellStyle name="Normal 2 4 4 2 2 8 2" xfId="26109" xr:uid="{9A35DA86-40E3-4460-BC87-6D2BE441A818}"/>
    <cellStyle name="Normal 2 4 4 2 2 9" xfId="13715" xr:uid="{00000000-0005-0000-0000-0000DC270000}"/>
    <cellStyle name="Normal 2 4 4 2 2 9 2" xfId="27138" xr:uid="{E36571CB-AAAB-44FC-A386-399FB9F9D05F}"/>
    <cellStyle name="Normal 2 4 4 2 3" xfId="4778" xr:uid="{00000000-0005-0000-0000-0000DD270000}"/>
    <cellStyle name="Normal 2 4 4 2 3 10" xfId="16835" xr:uid="{00000000-0005-0000-0000-0000DE270000}"/>
    <cellStyle name="Normal 2 4 4 2 3 10 2" xfId="30258" xr:uid="{F7FEB3EC-9A3E-4809-A089-ED469DC10C94}"/>
    <cellStyle name="Normal 2 4 4 2 3 11" xfId="18202" xr:uid="{EB6BAA88-8028-4DD1-8E78-F4B62BE832AA}"/>
    <cellStyle name="Normal 2 4 4 2 3 2" xfId="5497" xr:uid="{00000000-0005-0000-0000-0000DF270000}"/>
    <cellStyle name="Normal 2 4 4 2 3 2 2" xfId="9607" xr:uid="{00000000-0005-0000-0000-0000E0270000}"/>
    <cellStyle name="Normal 2 4 4 2 3 2 2 2" xfId="23030" xr:uid="{2B8DD9B6-2BFA-44B1-B8D5-D88BAF7F6840}"/>
    <cellStyle name="Normal 2 4 4 2 3 2 3" xfId="18920" xr:uid="{78D6A2E3-21DF-4DED-90EC-08B712233C3E}"/>
    <cellStyle name="Normal 2 4 4 2 3 3" xfId="6519" xr:uid="{00000000-0005-0000-0000-0000E1270000}"/>
    <cellStyle name="Normal 2 4 4 2 3 3 2" xfId="10629" xr:uid="{00000000-0005-0000-0000-0000E2270000}"/>
    <cellStyle name="Normal 2 4 4 2 3 3 2 2" xfId="24052" xr:uid="{E69BD168-F913-4965-8FA7-7E7B63CFE2EC}"/>
    <cellStyle name="Normal 2 4 4 2 3 3 3" xfId="19942" xr:uid="{C8FAE7C4-211F-4F97-99CF-EE6CD70CD6B0}"/>
    <cellStyle name="Normal 2 4 4 2 3 4" xfId="7548" xr:uid="{00000000-0005-0000-0000-0000E3270000}"/>
    <cellStyle name="Normal 2 4 4 2 3 4 2" xfId="11658" xr:uid="{00000000-0005-0000-0000-0000E4270000}"/>
    <cellStyle name="Normal 2 4 4 2 3 4 2 2" xfId="25081" xr:uid="{711FEE3B-3A27-4D74-BACD-34A18C9115FD}"/>
    <cellStyle name="Normal 2 4 4 2 3 4 3" xfId="20971" xr:uid="{206587AC-1799-448E-8A40-EC98DC364131}"/>
    <cellStyle name="Normal 2 4 4 2 3 5" xfId="8889" xr:uid="{00000000-0005-0000-0000-0000E5270000}"/>
    <cellStyle name="Normal 2 4 4 2 3 5 2" xfId="22312" xr:uid="{5F601BB0-9747-4781-B66E-0202D0F58D89}"/>
    <cellStyle name="Normal 2 4 4 2 3 6" xfId="12689" xr:uid="{00000000-0005-0000-0000-0000E6270000}"/>
    <cellStyle name="Normal 2 4 4 2 3 6 2" xfId="26112" xr:uid="{38A3D076-AD39-48E7-87DA-398FCB0217AB}"/>
    <cellStyle name="Normal 2 4 4 2 3 7" xfId="13718" xr:uid="{00000000-0005-0000-0000-0000E7270000}"/>
    <cellStyle name="Normal 2 4 4 2 3 7 2" xfId="27141" xr:uid="{3826C9B6-ECAF-4231-B740-B4EC08F511EE}"/>
    <cellStyle name="Normal 2 4 4 2 3 8" xfId="14750" xr:uid="{00000000-0005-0000-0000-0000E8270000}"/>
    <cellStyle name="Normal 2 4 4 2 3 8 2" xfId="28173" xr:uid="{0A454531-EC5E-46CA-9A33-8FFEF4B93A97}"/>
    <cellStyle name="Normal 2 4 4 2 3 9" xfId="15780" xr:uid="{00000000-0005-0000-0000-0000E9270000}"/>
    <cellStyle name="Normal 2 4 4 2 3 9 2" xfId="29203" xr:uid="{6DA810C5-FA2B-4368-91A1-DB8F480434A7}"/>
    <cellStyle name="Normal 2 4 4 2 4" xfId="4429" xr:uid="{00000000-0005-0000-0000-0000EA270000}"/>
    <cellStyle name="Normal 2 4 4 2 4 10" xfId="16836" xr:uid="{00000000-0005-0000-0000-0000EB270000}"/>
    <cellStyle name="Normal 2 4 4 2 4 10 2" xfId="30259" xr:uid="{D587B5D8-257E-4452-A797-9D0E5CA051A2}"/>
    <cellStyle name="Normal 2 4 4 2 4 11" xfId="17861" xr:uid="{598B734B-3B13-406E-B46C-04A2730AE125}"/>
    <cellStyle name="Normal 2 4 4 2 4 2" xfId="5498" xr:uid="{00000000-0005-0000-0000-0000EC270000}"/>
    <cellStyle name="Normal 2 4 4 2 4 2 2" xfId="9608" xr:uid="{00000000-0005-0000-0000-0000ED270000}"/>
    <cellStyle name="Normal 2 4 4 2 4 2 2 2" xfId="23031" xr:uid="{F3FD4927-C64A-4AB6-8022-E3A6FDD9986F}"/>
    <cellStyle name="Normal 2 4 4 2 4 2 3" xfId="18921" xr:uid="{E32D629F-0927-4E06-B87A-40574D135894}"/>
    <cellStyle name="Normal 2 4 4 2 4 3" xfId="6520" xr:uid="{00000000-0005-0000-0000-0000EE270000}"/>
    <cellStyle name="Normal 2 4 4 2 4 3 2" xfId="10630" xr:uid="{00000000-0005-0000-0000-0000EF270000}"/>
    <cellStyle name="Normal 2 4 4 2 4 3 2 2" xfId="24053" xr:uid="{F8A55F45-510A-454F-B305-BA8A422CF4CF}"/>
    <cellStyle name="Normal 2 4 4 2 4 3 3" xfId="19943" xr:uid="{70CDE7A4-3199-44E5-B9C1-872BA5AC2C6C}"/>
    <cellStyle name="Normal 2 4 4 2 4 4" xfId="7549" xr:uid="{00000000-0005-0000-0000-0000F0270000}"/>
    <cellStyle name="Normal 2 4 4 2 4 4 2" xfId="11659" xr:uid="{00000000-0005-0000-0000-0000F1270000}"/>
    <cellStyle name="Normal 2 4 4 2 4 4 2 2" xfId="25082" xr:uid="{C32C133E-A9A9-455A-81A2-104CD4082A0E}"/>
    <cellStyle name="Normal 2 4 4 2 4 4 3" xfId="20972" xr:uid="{5FB579CE-529C-4988-870C-C51FDBE220C9}"/>
    <cellStyle name="Normal 2 4 4 2 4 5" xfId="8548" xr:uid="{00000000-0005-0000-0000-0000F2270000}"/>
    <cellStyle name="Normal 2 4 4 2 4 5 2" xfId="21971" xr:uid="{C65DC04B-C295-4F8A-98A0-423B4C4373B5}"/>
    <cellStyle name="Normal 2 4 4 2 4 6" xfId="12690" xr:uid="{00000000-0005-0000-0000-0000F3270000}"/>
    <cellStyle name="Normal 2 4 4 2 4 6 2" xfId="26113" xr:uid="{0F2B9972-629C-45B0-8D37-0E0B5587AC4C}"/>
    <cellStyle name="Normal 2 4 4 2 4 7" xfId="13719" xr:uid="{00000000-0005-0000-0000-0000F4270000}"/>
    <cellStyle name="Normal 2 4 4 2 4 7 2" xfId="27142" xr:uid="{569900F1-A82A-47BA-93D4-89589958096C}"/>
    <cellStyle name="Normal 2 4 4 2 4 8" xfId="14751" xr:uid="{00000000-0005-0000-0000-0000F5270000}"/>
    <cellStyle name="Normal 2 4 4 2 4 8 2" xfId="28174" xr:uid="{6FBEDE2D-2E4E-45C8-A84F-8EA3014C0C78}"/>
    <cellStyle name="Normal 2 4 4 2 4 9" xfId="15781" xr:uid="{00000000-0005-0000-0000-0000F6270000}"/>
    <cellStyle name="Normal 2 4 4 2 4 9 2" xfId="29204" xr:uid="{C54C83B7-E337-489A-BC16-C10203A2C3FA}"/>
    <cellStyle name="Normal 2 4 4 2 5" xfId="5493" xr:uid="{00000000-0005-0000-0000-0000F7270000}"/>
    <cellStyle name="Normal 2 4 4 2 5 2" xfId="9603" xr:uid="{00000000-0005-0000-0000-0000F8270000}"/>
    <cellStyle name="Normal 2 4 4 2 5 2 2" xfId="23026" xr:uid="{3155A1ED-5B67-44C7-A1E2-2BD1BE67B137}"/>
    <cellStyle name="Normal 2 4 4 2 5 3" xfId="18916" xr:uid="{5AA2864E-610C-4CF7-9E93-E909AEB6B879}"/>
    <cellStyle name="Normal 2 4 4 2 6" xfId="6515" xr:uid="{00000000-0005-0000-0000-0000F9270000}"/>
    <cellStyle name="Normal 2 4 4 2 6 2" xfId="10625" xr:uid="{00000000-0005-0000-0000-0000FA270000}"/>
    <cellStyle name="Normal 2 4 4 2 6 2 2" xfId="24048" xr:uid="{6A343817-0C90-401F-A4B3-1BEAA5FFEA1B}"/>
    <cellStyle name="Normal 2 4 4 2 6 3" xfId="19938" xr:uid="{40E85FD7-063F-43B7-9203-49916B3678FA}"/>
    <cellStyle name="Normal 2 4 4 2 7" xfId="7544" xr:uid="{00000000-0005-0000-0000-0000FB270000}"/>
    <cellStyle name="Normal 2 4 4 2 7 2" xfId="11654" xr:uid="{00000000-0005-0000-0000-0000FC270000}"/>
    <cellStyle name="Normal 2 4 4 2 7 2 2" xfId="25077" xr:uid="{A970D90F-0245-4972-A8AB-02F2EA252DC4}"/>
    <cellStyle name="Normal 2 4 4 2 7 3" xfId="20967" xr:uid="{E67DB722-9287-4E7D-8264-78613BC2EC06}"/>
    <cellStyle name="Normal 2 4 4 2 8" xfId="8089" xr:uid="{00000000-0005-0000-0000-0000FD270000}"/>
    <cellStyle name="Normal 2 4 4 2 8 2" xfId="21512" xr:uid="{140754DE-23CE-49E1-A563-2DB573624378}"/>
    <cellStyle name="Normal 2 4 4 2 9" xfId="12685" xr:uid="{00000000-0005-0000-0000-0000FE270000}"/>
    <cellStyle name="Normal 2 4 4 2 9 2" xfId="26108" xr:uid="{0727736A-E717-4F3E-A7BA-A2625FB6FB26}"/>
    <cellStyle name="Normal 2 4 4 3" xfId="3605" xr:uid="{00000000-0005-0000-0000-0000FF270000}"/>
    <cellStyle name="Normal 2 4 4 3 10" xfId="14752" xr:uid="{00000000-0005-0000-0000-000000280000}"/>
    <cellStyle name="Normal 2 4 4 3 10 2" xfId="28175" xr:uid="{EDDEBC3E-CAE5-44E8-85A6-8394463A4BF4}"/>
    <cellStyle name="Normal 2 4 4 3 11" xfId="15782" xr:uid="{00000000-0005-0000-0000-000001280000}"/>
    <cellStyle name="Normal 2 4 4 3 11 2" xfId="29205" xr:uid="{8FBD668E-8990-4983-9DDE-ED806EE6D304}"/>
    <cellStyle name="Normal 2 4 4 3 12" xfId="16837" xr:uid="{00000000-0005-0000-0000-000002280000}"/>
    <cellStyle name="Normal 2 4 4 3 12 2" xfId="30260" xr:uid="{140F3AA4-E469-4782-A40E-EDCFB4952B42}"/>
    <cellStyle name="Normal 2 4 4 3 13" xfId="17537" xr:uid="{32EBC8FB-44E3-46E5-B6C2-48B97F46BC0A}"/>
    <cellStyle name="Normal 2 4 4 3 2" xfId="4780" xr:uid="{00000000-0005-0000-0000-000003280000}"/>
    <cellStyle name="Normal 2 4 4 3 2 10" xfId="16838" xr:uid="{00000000-0005-0000-0000-000004280000}"/>
    <cellStyle name="Normal 2 4 4 3 2 10 2" xfId="30261" xr:uid="{31224FF8-F7C4-4BEB-908F-253AB23AC536}"/>
    <cellStyle name="Normal 2 4 4 3 2 11" xfId="18204" xr:uid="{3D40DE6D-DF41-4B84-80D9-9010A6AC8CA7}"/>
    <cellStyle name="Normal 2 4 4 3 2 2" xfId="5500" xr:uid="{00000000-0005-0000-0000-000005280000}"/>
    <cellStyle name="Normal 2 4 4 3 2 2 2" xfId="9610" xr:uid="{00000000-0005-0000-0000-000006280000}"/>
    <cellStyle name="Normal 2 4 4 3 2 2 2 2" xfId="23033" xr:uid="{ABADA5FB-2612-4BD5-9096-67E074E31E8B}"/>
    <cellStyle name="Normal 2 4 4 3 2 2 3" xfId="18923" xr:uid="{DF041390-84D9-445D-882C-88C93C018A11}"/>
    <cellStyle name="Normal 2 4 4 3 2 3" xfId="6522" xr:uid="{00000000-0005-0000-0000-000007280000}"/>
    <cellStyle name="Normal 2 4 4 3 2 3 2" xfId="10632" xr:uid="{00000000-0005-0000-0000-000008280000}"/>
    <cellStyle name="Normal 2 4 4 3 2 3 2 2" xfId="24055" xr:uid="{684D74F7-5E8B-4A7E-9AAC-26B54D68823B}"/>
    <cellStyle name="Normal 2 4 4 3 2 3 3" xfId="19945" xr:uid="{EE6CA395-0124-4BB9-ACE1-6B683A02AD99}"/>
    <cellStyle name="Normal 2 4 4 3 2 4" xfId="7551" xr:uid="{00000000-0005-0000-0000-000009280000}"/>
    <cellStyle name="Normal 2 4 4 3 2 4 2" xfId="11661" xr:uid="{00000000-0005-0000-0000-00000A280000}"/>
    <cellStyle name="Normal 2 4 4 3 2 4 2 2" xfId="25084" xr:uid="{3EE23E3F-B464-4137-AEF6-FF3C385A01CB}"/>
    <cellStyle name="Normal 2 4 4 3 2 4 3" xfId="20974" xr:uid="{848F4CB6-50F1-4737-AFAF-AC993E29FEB3}"/>
    <cellStyle name="Normal 2 4 4 3 2 5" xfId="8891" xr:uid="{00000000-0005-0000-0000-00000B280000}"/>
    <cellStyle name="Normal 2 4 4 3 2 5 2" xfId="22314" xr:uid="{D24AB129-B47B-415C-B5F1-5044444EB6DF}"/>
    <cellStyle name="Normal 2 4 4 3 2 6" xfId="12692" xr:uid="{00000000-0005-0000-0000-00000C280000}"/>
    <cellStyle name="Normal 2 4 4 3 2 6 2" xfId="26115" xr:uid="{567DFC22-42E9-4B28-B751-54911D5EC1FA}"/>
    <cellStyle name="Normal 2 4 4 3 2 7" xfId="13721" xr:uid="{00000000-0005-0000-0000-00000D280000}"/>
    <cellStyle name="Normal 2 4 4 3 2 7 2" xfId="27144" xr:uid="{EB46BD69-30B5-4B9F-9E11-1FFB9E70BE15}"/>
    <cellStyle name="Normal 2 4 4 3 2 8" xfId="14753" xr:uid="{00000000-0005-0000-0000-00000E280000}"/>
    <cellStyle name="Normal 2 4 4 3 2 8 2" xfId="28176" xr:uid="{0E3488EC-D09C-4FFA-8BB3-02BE8D63626D}"/>
    <cellStyle name="Normal 2 4 4 3 2 9" xfId="15783" xr:uid="{00000000-0005-0000-0000-00000F280000}"/>
    <cellStyle name="Normal 2 4 4 3 2 9 2" xfId="29206" xr:uid="{6B191BE4-7E8C-491E-9E05-C3EE7D259821}"/>
    <cellStyle name="Normal 2 4 4 3 3" xfId="4431" xr:uid="{00000000-0005-0000-0000-000010280000}"/>
    <cellStyle name="Normal 2 4 4 3 3 10" xfId="16839" xr:uid="{00000000-0005-0000-0000-000011280000}"/>
    <cellStyle name="Normal 2 4 4 3 3 10 2" xfId="30262" xr:uid="{4033828C-D8AB-4A4A-AEE5-988E3696AA86}"/>
    <cellStyle name="Normal 2 4 4 3 3 11" xfId="17863" xr:uid="{3732C580-1057-40AC-8665-A2A138BE9B76}"/>
    <cellStyle name="Normal 2 4 4 3 3 2" xfId="5501" xr:uid="{00000000-0005-0000-0000-000012280000}"/>
    <cellStyle name="Normal 2 4 4 3 3 2 2" xfId="9611" xr:uid="{00000000-0005-0000-0000-000013280000}"/>
    <cellStyle name="Normal 2 4 4 3 3 2 2 2" xfId="23034" xr:uid="{8A92C43F-2EFE-4FB4-8A46-ADD3C092D80D}"/>
    <cellStyle name="Normal 2 4 4 3 3 2 3" xfId="18924" xr:uid="{84F1D09C-E52B-4CD3-A1F7-79352BF5616A}"/>
    <cellStyle name="Normal 2 4 4 3 3 3" xfId="6523" xr:uid="{00000000-0005-0000-0000-000014280000}"/>
    <cellStyle name="Normal 2 4 4 3 3 3 2" xfId="10633" xr:uid="{00000000-0005-0000-0000-000015280000}"/>
    <cellStyle name="Normal 2 4 4 3 3 3 2 2" xfId="24056" xr:uid="{5DAF81F6-E3A1-48F4-AC58-104249E8BECD}"/>
    <cellStyle name="Normal 2 4 4 3 3 3 3" xfId="19946" xr:uid="{B5CE8C8D-2144-4CF3-A797-14621D648708}"/>
    <cellStyle name="Normal 2 4 4 3 3 4" xfId="7552" xr:uid="{00000000-0005-0000-0000-000016280000}"/>
    <cellStyle name="Normal 2 4 4 3 3 4 2" xfId="11662" xr:uid="{00000000-0005-0000-0000-000017280000}"/>
    <cellStyle name="Normal 2 4 4 3 3 4 2 2" xfId="25085" xr:uid="{4EF7CF31-65F4-4D02-B5F1-49E6A321F07A}"/>
    <cellStyle name="Normal 2 4 4 3 3 4 3" xfId="20975" xr:uid="{B5A898AD-6D16-4054-ADBE-225AB4726238}"/>
    <cellStyle name="Normal 2 4 4 3 3 5" xfId="8550" xr:uid="{00000000-0005-0000-0000-000018280000}"/>
    <cellStyle name="Normal 2 4 4 3 3 5 2" xfId="21973" xr:uid="{B1783AAC-BA2F-4D78-A64A-9E5EDC8E918D}"/>
    <cellStyle name="Normal 2 4 4 3 3 6" xfId="12693" xr:uid="{00000000-0005-0000-0000-000019280000}"/>
    <cellStyle name="Normal 2 4 4 3 3 6 2" xfId="26116" xr:uid="{EA31E669-B56E-4C70-AA1D-D15A53D9799C}"/>
    <cellStyle name="Normal 2 4 4 3 3 7" xfId="13722" xr:uid="{00000000-0005-0000-0000-00001A280000}"/>
    <cellStyle name="Normal 2 4 4 3 3 7 2" xfId="27145" xr:uid="{286639D8-7788-4534-8E30-C5C620A927BA}"/>
    <cellStyle name="Normal 2 4 4 3 3 8" xfId="14754" xr:uid="{00000000-0005-0000-0000-00001B280000}"/>
    <cellStyle name="Normal 2 4 4 3 3 8 2" xfId="28177" xr:uid="{AEF97029-09EB-4C8D-B8CB-8BE69C73B6FB}"/>
    <cellStyle name="Normal 2 4 4 3 3 9" xfId="15784" xr:uid="{00000000-0005-0000-0000-00001C280000}"/>
    <cellStyle name="Normal 2 4 4 3 3 9 2" xfId="29207" xr:uid="{79712D94-4F8D-4AF5-9FDE-92E44E6CFFB0}"/>
    <cellStyle name="Normal 2 4 4 3 4" xfId="5499" xr:uid="{00000000-0005-0000-0000-00001D280000}"/>
    <cellStyle name="Normal 2 4 4 3 4 2" xfId="9609" xr:uid="{00000000-0005-0000-0000-00001E280000}"/>
    <cellStyle name="Normal 2 4 4 3 4 2 2" xfId="23032" xr:uid="{73DE677D-F3F3-45A9-82C3-38A56B11B6AF}"/>
    <cellStyle name="Normal 2 4 4 3 4 3" xfId="18922" xr:uid="{EF124291-7E31-47CB-989D-28FFBB5C870A}"/>
    <cellStyle name="Normal 2 4 4 3 5" xfId="6521" xr:uid="{00000000-0005-0000-0000-00001F280000}"/>
    <cellStyle name="Normal 2 4 4 3 5 2" xfId="10631" xr:uid="{00000000-0005-0000-0000-000020280000}"/>
    <cellStyle name="Normal 2 4 4 3 5 2 2" xfId="24054" xr:uid="{58F09B18-F9FB-4C15-8AC7-F7DB5FAF5555}"/>
    <cellStyle name="Normal 2 4 4 3 5 3" xfId="19944" xr:uid="{04D8E4EB-E38F-4E31-916E-C35363D59638}"/>
    <cellStyle name="Normal 2 4 4 3 6" xfId="7550" xr:uid="{00000000-0005-0000-0000-000021280000}"/>
    <cellStyle name="Normal 2 4 4 3 6 2" xfId="11660" xr:uid="{00000000-0005-0000-0000-000022280000}"/>
    <cellStyle name="Normal 2 4 4 3 6 2 2" xfId="25083" xr:uid="{1F53743B-9C49-4FDD-AB32-62EAE5A172C0}"/>
    <cellStyle name="Normal 2 4 4 3 6 3" xfId="20973" xr:uid="{01E5CABE-2E11-43DA-8792-C285E00FC933}"/>
    <cellStyle name="Normal 2 4 4 3 7" xfId="8224" xr:uid="{00000000-0005-0000-0000-000023280000}"/>
    <cellStyle name="Normal 2 4 4 3 7 2" xfId="21647" xr:uid="{0113D14C-0A8A-4DE5-B9A7-37B1A2FEB20F}"/>
    <cellStyle name="Normal 2 4 4 3 8" xfId="12691" xr:uid="{00000000-0005-0000-0000-000024280000}"/>
    <cellStyle name="Normal 2 4 4 3 8 2" xfId="26114" xr:uid="{43CE4FAE-98C2-402D-9964-A719FF2A10DF}"/>
    <cellStyle name="Normal 2 4 4 3 9" xfId="13720" xr:uid="{00000000-0005-0000-0000-000025280000}"/>
    <cellStyle name="Normal 2 4 4 3 9 2" xfId="27143" xr:uid="{5A073BBA-8C6F-4265-B2DB-02E56CE0EBE3}"/>
    <cellStyle name="Normal 2 4 4 4" xfId="3603" xr:uid="{00000000-0005-0000-0000-000026280000}"/>
    <cellStyle name="Normal 2 4 4 4 10" xfId="14755" xr:uid="{00000000-0005-0000-0000-000027280000}"/>
    <cellStyle name="Normal 2 4 4 4 10 2" xfId="28178" xr:uid="{AD7DAF9C-D2EE-4E47-9708-6277C0DEF716}"/>
    <cellStyle name="Normal 2 4 4 4 11" xfId="15785" xr:uid="{00000000-0005-0000-0000-000028280000}"/>
    <cellStyle name="Normal 2 4 4 4 11 2" xfId="29208" xr:uid="{DCC79824-7F3C-4E28-B569-FA16DE6215CA}"/>
    <cellStyle name="Normal 2 4 4 4 12" xfId="16840" xr:uid="{00000000-0005-0000-0000-000029280000}"/>
    <cellStyle name="Normal 2 4 4 4 12 2" xfId="30263" xr:uid="{E4CCE35F-3F8C-4103-A56D-088C0A8F67AC}"/>
    <cellStyle name="Normal 2 4 4 4 13" xfId="17535" xr:uid="{7598D37C-FFB3-40BD-8C2B-043287C8325F}"/>
    <cellStyle name="Normal 2 4 4 4 2" xfId="4781" xr:uid="{00000000-0005-0000-0000-00002A280000}"/>
    <cellStyle name="Normal 2 4 4 4 2 10" xfId="16841" xr:uid="{00000000-0005-0000-0000-00002B280000}"/>
    <cellStyle name="Normal 2 4 4 4 2 10 2" xfId="30264" xr:uid="{B838A2BB-187B-4E19-A1FB-E267B8D33562}"/>
    <cellStyle name="Normal 2 4 4 4 2 11" xfId="18205" xr:uid="{98DCD53E-7034-4E5A-8D63-7C8E54A0ABAA}"/>
    <cellStyle name="Normal 2 4 4 4 2 2" xfId="5503" xr:uid="{00000000-0005-0000-0000-00002C280000}"/>
    <cellStyle name="Normal 2 4 4 4 2 2 2" xfId="9613" xr:uid="{00000000-0005-0000-0000-00002D280000}"/>
    <cellStyle name="Normal 2 4 4 4 2 2 2 2" xfId="23036" xr:uid="{9BF7EEDB-589F-4285-B9A4-CEB6F03E3839}"/>
    <cellStyle name="Normal 2 4 4 4 2 2 3" xfId="18926" xr:uid="{A636A38A-DA13-4365-94D0-B3C6164C6566}"/>
    <cellStyle name="Normal 2 4 4 4 2 3" xfId="6525" xr:uid="{00000000-0005-0000-0000-00002E280000}"/>
    <cellStyle name="Normal 2 4 4 4 2 3 2" xfId="10635" xr:uid="{00000000-0005-0000-0000-00002F280000}"/>
    <cellStyle name="Normal 2 4 4 4 2 3 2 2" xfId="24058" xr:uid="{E3D42C97-2724-4116-AD05-6CEF4984430E}"/>
    <cellStyle name="Normal 2 4 4 4 2 3 3" xfId="19948" xr:uid="{B17156F5-0DFD-4B73-9102-D8FCA0CBEE00}"/>
    <cellStyle name="Normal 2 4 4 4 2 4" xfId="7554" xr:uid="{00000000-0005-0000-0000-000030280000}"/>
    <cellStyle name="Normal 2 4 4 4 2 4 2" xfId="11664" xr:uid="{00000000-0005-0000-0000-000031280000}"/>
    <cellStyle name="Normal 2 4 4 4 2 4 2 2" xfId="25087" xr:uid="{12B81B90-142E-497A-931B-5E74DD371D35}"/>
    <cellStyle name="Normal 2 4 4 4 2 4 3" xfId="20977" xr:uid="{A7C500F3-A5A2-4B41-9BFD-35445B16B607}"/>
    <cellStyle name="Normal 2 4 4 4 2 5" xfId="8892" xr:uid="{00000000-0005-0000-0000-000032280000}"/>
    <cellStyle name="Normal 2 4 4 4 2 5 2" xfId="22315" xr:uid="{90DD53AE-7D55-4771-8E01-AA34FCBAB250}"/>
    <cellStyle name="Normal 2 4 4 4 2 6" xfId="12695" xr:uid="{00000000-0005-0000-0000-000033280000}"/>
    <cellStyle name="Normal 2 4 4 4 2 6 2" xfId="26118" xr:uid="{99F1A9B1-9C4A-47C3-9A08-4FBBECFF93DB}"/>
    <cellStyle name="Normal 2 4 4 4 2 7" xfId="13724" xr:uid="{00000000-0005-0000-0000-000034280000}"/>
    <cellStyle name="Normal 2 4 4 4 2 7 2" xfId="27147" xr:uid="{A2DF97DC-EBED-4084-A99E-DE6AC61736C0}"/>
    <cellStyle name="Normal 2 4 4 4 2 8" xfId="14756" xr:uid="{00000000-0005-0000-0000-000035280000}"/>
    <cellStyle name="Normal 2 4 4 4 2 8 2" xfId="28179" xr:uid="{EBC400B3-A5E1-42F3-826F-B3569290AA65}"/>
    <cellStyle name="Normal 2 4 4 4 2 9" xfId="15786" xr:uid="{00000000-0005-0000-0000-000036280000}"/>
    <cellStyle name="Normal 2 4 4 4 2 9 2" xfId="29209" xr:uid="{56C8E0E7-1D4C-49EE-93E0-71433E803C6F}"/>
    <cellStyle name="Normal 2 4 4 4 3" xfId="4432" xr:uid="{00000000-0005-0000-0000-000037280000}"/>
    <cellStyle name="Normal 2 4 4 4 3 10" xfId="16842" xr:uid="{00000000-0005-0000-0000-000038280000}"/>
    <cellStyle name="Normal 2 4 4 4 3 10 2" xfId="30265" xr:uid="{A6E2BEA7-8DBF-4A87-82D7-FADDB8689ED2}"/>
    <cellStyle name="Normal 2 4 4 4 3 11" xfId="17864" xr:uid="{876E89FC-07B1-45AD-8BF8-BAD1FC0C252A}"/>
    <cellStyle name="Normal 2 4 4 4 3 2" xfId="5504" xr:uid="{00000000-0005-0000-0000-000039280000}"/>
    <cellStyle name="Normal 2 4 4 4 3 2 2" xfId="9614" xr:uid="{00000000-0005-0000-0000-00003A280000}"/>
    <cellStyle name="Normal 2 4 4 4 3 2 2 2" xfId="23037" xr:uid="{C7927E24-4678-4D2E-B18B-06DB97C5C0DE}"/>
    <cellStyle name="Normal 2 4 4 4 3 2 3" xfId="18927" xr:uid="{818734C8-905A-418A-AF0B-037898C93ADD}"/>
    <cellStyle name="Normal 2 4 4 4 3 3" xfId="6526" xr:uid="{00000000-0005-0000-0000-00003B280000}"/>
    <cellStyle name="Normal 2 4 4 4 3 3 2" xfId="10636" xr:uid="{00000000-0005-0000-0000-00003C280000}"/>
    <cellStyle name="Normal 2 4 4 4 3 3 2 2" xfId="24059" xr:uid="{E35EB281-451F-4A88-8BD9-27EE19565233}"/>
    <cellStyle name="Normal 2 4 4 4 3 3 3" xfId="19949" xr:uid="{8DAF12E5-D6BA-48B3-A84F-3E447A9DADE4}"/>
    <cellStyle name="Normal 2 4 4 4 3 4" xfId="7555" xr:uid="{00000000-0005-0000-0000-00003D280000}"/>
    <cellStyle name="Normal 2 4 4 4 3 4 2" xfId="11665" xr:uid="{00000000-0005-0000-0000-00003E280000}"/>
    <cellStyle name="Normal 2 4 4 4 3 4 2 2" xfId="25088" xr:uid="{025BE487-76F5-4794-A3BF-36FADEFFE702}"/>
    <cellStyle name="Normal 2 4 4 4 3 4 3" xfId="20978" xr:uid="{8091374F-2C81-411D-A901-CB1C1E21A5A0}"/>
    <cellStyle name="Normal 2 4 4 4 3 5" xfId="8551" xr:uid="{00000000-0005-0000-0000-00003F280000}"/>
    <cellStyle name="Normal 2 4 4 4 3 5 2" xfId="21974" xr:uid="{AABB811E-4662-482B-B766-2B3502117454}"/>
    <cellStyle name="Normal 2 4 4 4 3 6" xfId="12696" xr:uid="{00000000-0005-0000-0000-000040280000}"/>
    <cellStyle name="Normal 2 4 4 4 3 6 2" xfId="26119" xr:uid="{F8E43A7A-FFD2-4606-9051-1F5D14CE8BFA}"/>
    <cellStyle name="Normal 2 4 4 4 3 7" xfId="13725" xr:uid="{00000000-0005-0000-0000-000041280000}"/>
    <cellStyle name="Normal 2 4 4 4 3 7 2" xfId="27148" xr:uid="{6DE72893-3A46-419A-9F3E-196D1CAA78EF}"/>
    <cellStyle name="Normal 2 4 4 4 3 8" xfId="14757" xr:uid="{00000000-0005-0000-0000-000042280000}"/>
    <cellStyle name="Normal 2 4 4 4 3 8 2" xfId="28180" xr:uid="{A8532138-5439-436B-939A-1D1B50A324E5}"/>
    <cellStyle name="Normal 2 4 4 4 3 9" xfId="15787" xr:uid="{00000000-0005-0000-0000-000043280000}"/>
    <cellStyle name="Normal 2 4 4 4 3 9 2" xfId="29210" xr:uid="{720B8023-402C-46CD-BC29-8F5353A5D971}"/>
    <cellStyle name="Normal 2 4 4 4 4" xfId="5502" xr:uid="{00000000-0005-0000-0000-000044280000}"/>
    <cellStyle name="Normal 2 4 4 4 4 2" xfId="9612" xr:uid="{00000000-0005-0000-0000-000045280000}"/>
    <cellStyle name="Normal 2 4 4 4 4 2 2" xfId="23035" xr:uid="{04FBC493-B8AD-4733-98AE-9C943169A7EE}"/>
    <cellStyle name="Normal 2 4 4 4 4 3" xfId="18925" xr:uid="{95BAB027-C9FE-44C3-9660-FEA547BDBAD8}"/>
    <cellStyle name="Normal 2 4 4 4 5" xfId="6524" xr:uid="{00000000-0005-0000-0000-000046280000}"/>
    <cellStyle name="Normal 2 4 4 4 5 2" xfId="10634" xr:uid="{00000000-0005-0000-0000-000047280000}"/>
    <cellStyle name="Normal 2 4 4 4 5 2 2" xfId="24057" xr:uid="{9385A5C5-EBF3-43CF-88D0-A643B2E49491}"/>
    <cellStyle name="Normal 2 4 4 4 5 3" xfId="19947" xr:uid="{48EA86F7-B101-40CF-A902-535F09A6A192}"/>
    <cellStyle name="Normal 2 4 4 4 6" xfId="7553" xr:uid="{00000000-0005-0000-0000-000048280000}"/>
    <cellStyle name="Normal 2 4 4 4 6 2" xfId="11663" xr:uid="{00000000-0005-0000-0000-000049280000}"/>
    <cellStyle name="Normal 2 4 4 4 6 2 2" xfId="25086" xr:uid="{536ED389-00AD-4AAB-9DEA-61CE3FE6204A}"/>
    <cellStyle name="Normal 2 4 4 4 6 3" xfId="20976" xr:uid="{AD09024E-5104-416E-906F-4A4A461F46FC}"/>
    <cellStyle name="Normal 2 4 4 4 7" xfId="8222" xr:uid="{00000000-0005-0000-0000-00004A280000}"/>
    <cellStyle name="Normal 2 4 4 4 7 2" xfId="21645" xr:uid="{4DFA9BC7-D142-4CBD-AFCE-612BA7049066}"/>
    <cellStyle name="Normal 2 4 4 4 8" xfId="12694" xr:uid="{00000000-0005-0000-0000-00004B280000}"/>
    <cellStyle name="Normal 2 4 4 4 8 2" xfId="26117" xr:uid="{0C60FE89-DD80-476B-AC4A-F82770933559}"/>
    <cellStyle name="Normal 2 4 4 4 9" xfId="13723" xr:uid="{00000000-0005-0000-0000-00004C280000}"/>
    <cellStyle name="Normal 2 4 4 4 9 2" xfId="27146" xr:uid="{0FED4FA6-371E-4D0D-873F-529CEAF3DD5C}"/>
    <cellStyle name="Normal 2 4 4 5" xfId="4213" xr:uid="{00000000-0005-0000-0000-00004D280000}"/>
    <cellStyle name="Normal 2 4 4 5 10" xfId="14758" xr:uid="{00000000-0005-0000-0000-00004E280000}"/>
    <cellStyle name="Normal 2 4 4 5 10 2" xfId="28181" xr:uid="{E5D8E3C8-CFC9-476D-8E77-3DD0A43F0332}"/>
    <cellStyle name="Normal 2 4 4 5 11" xfId="15788" xr:uid="{00000000-0005-0000-0000-00004F280000}"/>
    <cellStyle name="Normal 2 4 4 5 11 2" xfId="29211" xr:uid="{2B328A36-6E5A-4279-8874-ADDC04D7C052}"/>
    <cellStyle name="Normal 2 4 4 5 12" xfId="16843" xr:uid="{00000000-0005-0000-0000-000050280000}"/>
    <cellStyle name="Normal 2 4 4 5 12 2" xfId="30266" xr:uid="{19398218-BD8C-4CE2-BFA1-DC4A845B429F}"/>
    <cellStyle name="Normal 2 4 4 5 13" xfId="17655" xr:uid="{BDD7CA25-F955-4BFF-9721-360F0E0956DC}"/>
    <cellStyle name="Normal 2 4 4 5 2" xfId="4782" xr:uid="{00000000-0005-0000-0000-000051280000}"/>
    <cellStyle name="Normal 2 4 4 5 2 10" xfId="16844" xr:uid="{00000000-0005-0000-0000-000052280000}"/>
    <cellStyle name="Normal 2 4 4 5 2 10 2" xfId="30267" xr:uid="{F632DA8C-35A5-46FB-945C-52952DBBCC40}"/>
    <cellStyle name="Normal 2 4 4 5 2 11" xfId="18206" xr:uid="{3215F5E2-B342-4255-8E8A-8F9AFEDF8DAE}"/>
    <cellStyle name="Normal 2 4 4 5 2 2" xfId="5506" xr:uid="{00000000-0005-0000-0000-000053280000}"/>
    <cellStyle name="Normal 2 4 4 5 2 2 2" xfId="9616" xr:uid="{00000000-0005-0000-0000-000054280000}"/>
    <cellStyle name="Normal 2 4 4 5 2 2 2 2" xfId="23039" xr:uid="{4F8C5DEA-EA4A-4BD2-9844-3754ABA071D5}"/>
    <cellStyle name="Normal 2 4 4 5 2 2 3" xfId="18929" xr:uid="{D7FD6BA3-130B-426C-B151-005A49E60DE9}"/>
    <cellStyle name="Normal 2 4 4 5 2 3" xfId="6528" xr:uid="{00000000-0005-0000-0000-000055280000}"/>
    <cellStyle name="Normal 2 4 4 5 2 3 2" xfId="10638" xr:uid="{00000000-0005-0000-0000-000056280000}"/>
    <cellStyle name="Normal 2 4 4 5 2 3 2 2" xfId="24061" xr:uid="{57301A9B-C96F-41D4-BEF7-6644DEF402CB}"/>
    <cellStyle name="Normal 2 4 4 5 2 3 3" xfId="19951" xr:uid="{3BCB8466-5628-42BD-8038-F71F7CFD1C97}"/>
    <cellStyle name="Normal 2 4 4 5 2 4" xfId="7557" xr:uid="{00000000-0005-0000-0000-000057280000}"/>
    <cellStyle name="Normal 2 4 4 5 2 4 2" xfId="11667" xr:uid="{00000000-0005-0000-0000-000058280000}"/>
    <cellStyle name="Normal 2 4 4 5 2 4 2 2" xfId="25090" xr:uid="{7E6939EB-2FBD-43A4-B5B8-878B9AD923A4}"/>
    <cellStyle name="Normal 2 4 4 5 2 4 3" xfId="20980" xr:uid="{26EAE751-3F62-4F51-B704-3E921C3670CF}"/>
    <cellStyle name="Normal 2 4 4 5 2 5" xfId="8893" xr:uid="{00000000-0005-0000-0000-000059280000}"/>
    <cellStyle name="Normal 2 4 4 5 2 5 2" xfId="22316" xr:uid="{1515951C-0C88-4751-9ACC-4F00B70F50E7}"/>
    <cellStyle name="Normal 2 4 4 5 2 6" xfId="12698" xr:uid="{00000000-0005-0000-0000-00005A280000}"/>
    <cellStyle name="Normal 2 4 4 5 2 6 2" xfId="26121" xr:uid="{FD5544E0-F4B7-4C25-896B-C3C15460CCE6}"/>
    <cellStyle name="Normal 2 4 4 5 2 7" xfId="13727" xr:uid="{00000000-0005-0000-0000-00005B280000}"/>
    <cellStyle name="Normal 2 4 4 5 2 7 2" xfId="27150" xr:uid="{7963766C-CB1A-473B-BB11-5876BF675537}"/>
    <cellStyle name="Normal 2 4 4 5 2 8" xfId="14759" xr:uid="{00000000-0005-0000-0000-00005C280000}"/>
    <cellStyle name="Normal 2 4 4 5 2 8 2" xfId="28182" xr:uid="{C471440B-9405-4864-8F3B-7B9113231E6D}"/>
    <cellStyle name="Normal 2 4 4 5 2 9" xfId="15789" xr:uid="{00000000-0005-0000-0000-00005D280000}"/>
    <cellStyle name="Normal 2 4 4 5 2 9 2" xfId="29212" xr:uid="{F6D4077D-96A9-40DF-8D21-A14F8D904CC8}"/>
    <cellStyle name="Normal 2 4 4 5 3" xfId="4433" xr:uid="{00000000-0005-0000-0000-00005E280000}"/>
    <cellStyle name="Normal 2 4 4 5 3 10" xfId="16845" xr:uid="{00000000-0005-0000-0000-00005F280000}"/>
    <cellStyle name="Normal 2 4 4 5 3 10 2" xfId="30268" xr:uid="{AF93BB1D-F1AF-4523-943C-97141B14F266}"/>
    <cellStyle name="Normal 2 4 4 5 3 11" xfId="17865" xr:uid="{CC0FA985-83D2-47D4-B616-8FD932195D26}"/>
    <cellStyle name="Normal 2 4 4 5 3 2" xfId="5507" xr:uid="{00000000-0005-0000-0000-000060280000}"/>
    <cellStyle name="Normal 2 4 4 5 3 2 2" xfId="9617" xr:uid="{00000000-0005-0000-0000-000061280000}"/>
    <cellStyle name="Normal 2 4 4 5 3 2 2 2" xfId="23040" xr:uid="{A552CCED-9B85-4AF8-A3C3-3D05CCEB347F}"/>
    <cellStyle name="Normal 2 4 4 5 3 2 3" xfId="18930" xr:uid="{5E147E1D-7B8C-4B87-AF5A-2E0B66F2E71F}"/>
    <cellStyle name="Normal 2 4 4 5 3 3" xfId="6529" xr:uid="{00000000-0005-0000-0000-000062280000}"/>
    <cellStyle name="Normal 2 4 4 5 3 3 2" xfId="10639" xr:uid="{00000000-0005-0000-0000-000063280000}"/>
    <cellStyle name="Normal 2 4 4 5 3 3 2 2" xfId="24062" xr:uid="{0DC3E03C-3E80-4DC4-A3BF-078B7D60130E}"/>
    <cellStyle name="Normal 2 4 4 5 3 3 3" xfId="19952" xr:uid="{A74D379F-11E7-4155-933C-AF28B28F120A}"/>
    <cellStyle name="Normal 2 4 4 5 3 4" xfId="7558" xr:uid="{00000000-0005-0000-0000-000064280000}"/>
    <cellStyle name="Normal 2 4 4 5 3 4 2" xfId="11668" xr:uid="{00000000-0005-0000-0000-000065280000}"/>
    <cellStyle name="Normal 2 4 4 5 3 4 2 2" xfId="25091" xr:uid="{2C12358A-2D4C-4695-8AA2-AF1F7A4B7C2F}"/>
    <cellStyle name="Normal 2 4 4 5 3 4 3" xfId="20981" xr:uid="{1543B3CD-2290-4A7D-B2A6-5A78A0FC0B11}"/>
    <cellStyle name="Normal 2 4 4 5 3 5" xfId="8552" xr:uid="{00000000-0005-0000-0000-000066280000}"/>
    <cellStyle name="Normal 2 4 4 5 3 5 2" xfId="21975" xr:uid="{ECD551F8-0913-4F9E-9447-B8455950333D}"/>
    <cellStyle name="Normal 2 4 4 5 3 6" xfId="12699" xr:uid="{00000000-0005-0000-0000-000067280000}"/>
    <cellStyle name="Normal 2 4 4 5 3 6 2" xfId="26122" xr:uid="{06D29C1D-C970-401A-9ACA-0D22D49333EB}"/>
    <cellStyle name="Normal 2 4 4 5 3 7" xfId="13728" xr:uid="{00000000-0005-0000-0000-000068280000}"/>
    <cellStyle name="Normal 2 4 4 5 3 7 2" xfId="27151" xr:uid="{34938B1B-4D83-4244-9D4C-DBC905306D90}"/>
    <cellStyle name="Normal 2 4 4 5 3 8" xfId="14760" xr:uid="{00000000-0005-0000-0000-000069280000}"/>
    <cellStyle name="Normal 2 4 4 5 3 8 2" xfId="28183" xr:uid="{31075907-C68F-4814-A14C-92636B134333}"/>
    <cellStyle name="Normal 2 4 4 5 3 9" xfId="15790" xr:uid="{00000000-0005-0000-0000-00006A280000}"/>
    <cellStyle name="Normal 2 4 4 5 3 9 2" xfId="29213" xr:uid="{6D4CAF59-04DA-4B1B-94CE-458A2EE59726}"/>
    <cellStyle name="Normal 2 4 4 5 4" xfId="5505" xr:uid="{00000000-0005-0000-0000-00006B280000}"/>
    <cellStyle name="Normal 2 4 4 5 4 2" xfId="9615" xr:uid="{00000000-0005-0000-0000-00006C280000}"/>
    <cellStyle name="Normal 2 4 4 5 4 2 2" xfId="23038" xr:uid="{95236585-C8E7-4942-8CC7-E8B6E98AB1A6}"/>
    <cellStyle name="Normal 2 4 4 5 4 3" xfId="18928" xr:uid="{BC85F02F-64FC-4C07-9C31-D1E70F04E58D}"/>
    <cellStyle name="Normal 2 4 4 5 5" xfId="6527" xr:uid="{00000000-0005-0000-0000-00006D280000}"/>
    <cellStyle name="Normal 2 4 4 5 5 2" xfId="10637" xr:uid="{00000000-0005-0000-0000-00006E280000}"/>
    <cellStyle name="Normal 2 4 4 5 5 2 2" xfId="24060" xr:uid="{F571A403-AD69-4F6A-9CD0-1552363A6E50}"/>
    <cellStyle name="Normal 2 4 4 5 5 3" xfId="19950" xr:uid="{A272092D-D824-48FD-B6F2-20607BA3D113}"/>
    <cellStyle name="Normal 2 4 4 5 6" xfId="7556" xr:uid="{00000000-0005-0000-0000-00006F280000}"/>
    <cellStyle name="Normal 2 4 4 5 6 2" xfId="11666" xr:uid="{00000000-0005-0000-0000-000070280000}"/>
    <cellStyle name="Normal 2 4 4 5 6 2 2" xfId="25089" xr:uid="{C11DC0A3-C0B5-46FB-AA6C-41C0A5E77EDB}"/>
    <cellStyle name="Normal 2 4 4 5 6 3" xfId="20979" xr:uid="{A15BF263-B442-4285-AD41-3E044B3F8417}"/>
    <cellStyle name="Normal 2 4 4 5 7" xfId="8342" xr:uid="{00000000-0005-0000-0000-000071280000}"/>
    <cellStyle name="Normal 2 4 4 5 7 2" xfId="21765" xr:uid="{64F70462-AB75-406F-ABF3-D5440401CD46}"/>
    <cellStyle name="Normal 2 4 4 5 8" xfId="12697" xr:uid="{00000000-0005-0000-0000-000072280000}"/>
    <cellStyle name="Normal 2 4 4 5 8 2" xfId="26120" xr:uid="{34C2E3BB-05F9-4AF8-986E-E797C0E5479C}"/>
    <cellStyle name="Normal 2 4 4 5 9" xfId="13726" xr:uid="{00000000-0005-0000-0000-000073280000}"/>
    <cellStyle name="Normal 2 4 4 5 9 2" xfId="27149" xr:uid="{3C9150C5-A69C-440C-A3A8-73622373822A}"/>
    <cellStyle name="Normal 2 4 4 6" xfId="4777" xr:uid="{00000000-0005-0000-0000-000074280000}"/>
    <cellStyle name="Normal 2 4 4 6 10" xfId="16846" xr:uid="{00000000-0005-0000-0000-000075280000}"/>
    <cellStyle name="Normal 2 4 4 6 10 2" xfId="30269" xr:uid="{306EDB9D-69A9-4C90-BDD1-3FF348A6EDDF}"/>
    <cellStyle name="Normal 2 4 4 6 11" xfId="18201" xr:uid="{8E05ADC6-4DE0-4C87-B146-DDD86C9C3055}"/>
    <cellStyle name="Normal 2 4 4 6 2" xfId="5508" xr:uid="{00000000-0005-0000-0000-000076280000}"/>
    <cellStyle name="Normal 2 4 4 6 2 2" xfId="9618" xr:uid="{00000000-0005-0000-0000-000077280000}"/>
    <cellStyle name="Normal 2 4 4 6 2 2 2" xfId="23041" xr:uid="{30AB5A59-9950-4E9C-A60B-FFD251CF2324}"/>
    <cellStyle name="Normal 2 4 4 6 2 3" xfId="18931" xr:uid="{EF350A15-4AFC-472E-ABE3-EB6561F9753E}"/>
    <cellStyle name="Normal 2 4 4 6 3" xfId="6530" xr:uid="{00000000-0005-0000-0000-000078280000}"/>
    <cellStyle name="Normal 2 4 4 6 3 2" xfId="10640" xr:uid="{00000000-0005-0000-0000-000079280000}"/>
    <cellStyle name="Normal 2 4 4 6 3 2 2" xfId="24063" xr:uid="{3C62B47E-BDA3-469D-B57C-E7754F6F01DF}"/>
    <cellStyle name="Normal 2 4 4 6 3 3" xfId="19953" xr:uid="{DBA9C0CA-2C89-474C-940B-3B936F0674D5}"/>
    <cellStyle name="Normal 2 4 4 6 4" xfId="7559" xr:uid="{00000000-0005-0000-0000-00007A280000}"/>
    <cellStyle name="Normal 2 4 4 6 4 2" xfId="11669" xr:uid="{00000000-0005-0000-0000-00007B280000}"/>
    <cellStyle name="Normal 2 4 4 6 4 2 2" xfId="25092" xr:uid="{6BE9C530-C812-4B26-8979-FCF96D47AC55}"/>
    <cellStyle name="Normal 2 4 4 6 4 3" xfId="20982" xr:uid="{70CC1BFE-65AA-46C4-BBE9-556872F4E1FE}"/>
    <cellStyle name="Normal 2 4 4 6 5" xfId="8888" xr:uid="{00000000-0005-0000-0000-00007C280000}"/>
    <cellStyle name="Normal 2 4 4 6 5 2" xfId="22311" xr:uid="{E705D508-5B9B-472C-8106-BE452D334232}"/>
    <cellStyle name="Normal 2 4 4 6 6" xfId="12700" xr:uid="{00000000-0005-0000-0000-00007D280000}"/>
    <cellStyle name="Normal 2 4 4 6 6 2" xfId="26123" xr:uid="{5F0659C0-60F0-4F60-B659-E196C7DAA8F0}"/>
    <cellStyle name="Normal 2 4 4 6 7" xfId="13729" xr:uid="{00000000-0005-0000-0000-00007E280000}"/>
    <cellStyle name="Normal 2 4 4 6 7 2" xfId="27152" xr:uid="{61A8B22B-8ABD-4FC5-8903-D71F90E9D48F}"/>
    <cellStyle name="Normal 2 4 4 6 8" xfId="14761" xr:uid="{00000000-0005-0000-0000-00007F280000}"/>
    <cellStyle name="Normal 2 4 4 6 8 2" xfId="28184" xr:uid="{83DCE5D2-ABCB-4CE1-AA66-173C68F50F11}"/>
    <cellStyle name="Normal 2 4 4 6 9" xfId="15791" xr:uid="{00000000-0005-0000-0000-000080280000}"/>
    <cellStyle name="Normal 2 4 4 6 9 2" xfId="29214" xr:uid="{C3C211B7-2ADC-4459-BC4B-A7F473DB976D}"/>
    <cellStyle name="Normal 2 4 4 7" xfId="4428" xr:uid="{00000000-0005-0000-0000-000081280000}"/>
    <cellStyle name="Normal 2 4 4 7 10" xfId="16847" xr:uid="{00000000-0005-0000-0000-000082280000}"/>
    <cellStyle name="Normal 2 4 4 7 10 2" xfId="30270" xr:uid="{A866D975-10D7-4B51-900C-996B3DA97EAB}"/>
    <cellStyle name="Normal 2 4 4 7 11" xfId="17860" xr:uid="{1E20EBD7-3035-4552-83A7-6BA3D7F65274}"/>
    <cellStyle name="Normal 2 4 4 7 2" xfId="5509" xr:uid="{00000000-0005-0000-0000-000083280000}"/>
    <cellStyle name="Normal 2 4 4 7 2 2" xfId="9619" xr:uid="{00000000-0005-0000-0000-000084280000}"/>
    <cellStyle name="Normal 2 4 4 7 2 2 2" xfId="23042" xr:uid="{E0ED0F59-7F1E-4CCD-B138-11BCECDC4B97}"/>
    <cellStyle name="Normal 2 4 4 7 2 3" xfId="18932" xr:uid="{C34C03C1-07DE-4B22-AA96-437BF404AE42}"/>
    <cellStyle name="Normal 2 4 4 7 3" xfId="6531" xr:uid="{00000000-0005-0000-0000-000085280000}"/>
    <cellStyle name="Normal 2 4 4 7 3 2" xfId="10641" xr:uid="{00000000-0005-0000-0000-000086280000}"/>
    <cellStyle name="Normal 2 4 4 7 3 2 2" xfId="24064" xr:uid="{EC9DFC07-E3F1-42A4-BD41-021CCA3DE4F9}"/>
    <cellStyle name="Normal 2 4 4 7 3 3" xfId="19954" xr:uid="{6A4C6DB6-87C9-4D35-AECF-AE664D87C452}"/>
    <cellStyle name="Normal 2 4 4 7 4" xfId="7560" xr:uid="{00000000-0005-0000-0000-000087280000}"/>
    <cellStyle name="Normal 2 4 4 7 4 2" xfId="11670" xr:uid="{00000000-0005-0000-0000-000088280000}"/>
    <cellStyle name="Normal 2 4 4 7 4 2 2" xfId="25093" xr:uid="{6D27941E-6637-4F8D-A587-2637A0AC485F}"/>
    <cellStyle name="Normal 2 4 4 7 4 3" xfId="20983" xr:uid="{BD4B6F2A-B898-460C-A0A1-1A5A572EFFBC}"/>
    <cellStyle name="Normal 2 4 4 7 5" xfId="8547" xr:uid="{00000000-0005-0000-0000-000089280000}"/>
    <cellStyle name="Normal 2 4 4 7 5 2" xfId="21970" xr:uid="{0BEE02D4-6A49-41C0-8224-4ADF9E974DDE}"/>
    <cellStyle name="Normal 2 4 4 7 6" xfId="12701" xr:uid="{00000000-0005-0000-0000-00008A280000}"/>
    <cellStyle name="Normal 2 4 4 7 6 2" xfId="26124" xr:uid="{6BE4C50B-42BB-4483-BD9A-71780AEB0D9C}"/>
    <cellStyle name="Normal 2 4 4 7 7" xfId="13730" xr:uid="{00000000-0005-0000-0000-00008B280000}"/>
    <cellStyle name="Normal 2 4 4 7 7 2" xfId="27153" xr:uid="{C398AA94-3219-4AD2-8212-68BF163412C2}"/>
    <cellStyle name="Normal 2 4 4 7 8" xfId="14762" xr:uid="{00000000-0005-0000-0000-00008C280000}"/>
    <cellStyle name="Normal 2 4 4 7 8 2" xfId="28185" xr:uid="{ADEDA42C-B5A2-4143-A992-358F72AE6C19}"/>
    <cellStyle name="Normal 2 4 4 7 9" xfId="15792" xr:uid="{00000000-0005-0000-0000-00008D280000}"/>
    <cellStyle name="Normal 2 4 4 7 9 2" xfId="29215" xr:uid="{D6C7F048-3D80-437A-9016-4AE5D3883FC1}"/>
    <cellStyle name="Normal 2 4 4 8" xfId="5492" xr:uid="{00000000-0005-0000-0000-00008E280000}"/>
    <cellStyle name="Normal 2 4 4 8 2" xfId="9602" xr:uid="{00000000-0005-0000-0000-00008F280000}"/>
    <cellStyle name="Normal 2 4 4 8 2 2" xfId="23025" xr:uid="{A242003B-F49D-4423-8415-4311BC85BE8F}"/>
    <cellStyle name="Normal 2 4 4 8 3" xfId="18915" xr:uid="{DA7C2BED-7C63-4218-8622-7E93036AE92D}"/>
    <cellStyle name="Normal 2 4 4 9" xfId="6514" xr:uid="{00000000-0005-0000-0000-000090280000}"/>
    <cellStyle name="Normal 2 4 4 9 2" xfId="10624" xr:uid="{00000000-0005-0000-0000-000091280000}"/>
    <cellStyle name="Normal 2 4 4 9 2 2" xfId="24047" xr:uid="{52630776-B6B1-4CBF-8531-3BC731EFBCD7}"/>
    <cellStyle name="Normal 2 4 4 9 3" xfId="19937" xr:uid="{297D0B10-BDA1-49AB-ADEE-DA870D23D22F}"/>
    <cellStyle name="Normal 2 4 5" xfId="2496" xr:uid="{00000000-0005-0000-0000-000092280000}"/>
    <cellStyle name="Normal 2 4 5 10" xfId="7561" xr:uid="{00000000-0005-0000-0000-000093280000}"/>
    <cellStyle name="Normal 2 4 5 10 2" xfId="11671" xr:uid="{00000000-0005-0000-0000-000094280000}"/>
    <cellStyle name="Normal 2 4 5 10 2 2" xfId="25094" xr:uid="{5D34069A-6DF5-47A9-8767-68CFE892F1BB}"/>
    <cellStyle name="Normal 2 4 5 10 3" xfId="20984" xr:uid="{2C5FC405-D723-4036-A34C-2CF3FCACE023}"/>
    <cellStyle name="Normal 2 4 5 11" xfId="8056" xr:uid="{00000000-0005-0000-0000-000095280000}"/>
    <cellStyle name="Normal 2 4 5 11 2" xfId="21479" xr:uid="{AC753999-4671-4157-83AD-48CCA8D8B0B2}"/>
    <cellStyle name="Normal 2 4 5 12" xfId="12702" xr:uid="{00000000-0005-0000-0000-000096280000}"/>
    <cellStyle name="Normal 2 4 5 12 2" xfId="26125" xr:uid="{0EC423FC-482F-4BD4-8315-FCC41818F374}"/>
    <cellStyle name="Normal 2 4 5 13" xfId="13731" xr:uid="{00000000-0005-0000-0000-000097280000}"/>
    <cellStyle name="Normal 2 4 5 13 2" xfId="27154" xr:uid="{54E4ED33-D8F6-4E98-8823-6EC287B8ED14}"/>
    <cellStyle name="Normal 2 4 5 14" xfId="14763" xr:uid="{00000000-0005-0000-0000-000098280000}"/>
    <cellStyle name="Normal 2 4 5 14 2" xfId="28186" xr:uid="{4E8ED957-D8E4-4484-BF87-CB5243147AED}"/>
    <cellStyle name="Normal 2 4 5 15" xfId="15793" xr:uid="{00000000-0005-0000-0000-000099280000}"/>
    <cellStyle name="Normal 2 4 5 15 2" xfId="29216" xr:uid="{AD8D6193-5807-40DA-83A8-73C945354241}"/>
    <cellStyle name="Normal 2 4 5 16" xfId="16848" xr:uid="{00000000-0005-0000-0000-00009A280000}"/>
    <cellStyle name="Normal 2 4 5 16 2" xfId="30271" xr:uid="{DC6D8882-C15A-483D-A61A-FCE15F308F6E}"/>
    <cellStyle name="Normal 2 4 5 17" xfId="17356" xr:uid="{F3DF4680-FF2F-4908-9EF5-237BA7BACB4E}"/>
    <cellStyle name="Normal 2 4 5 2" xfId="2996" xr:uid="{00000000-0005-0000-0000-00009B280000}"/>
    <cellStyle name="Normal 2 4 5 2 10" xfId="13732" xr:uid="{00000000-0005-0000-0000-00009C280000}"/>
    <cellStyle name="Normal 2 4 5 2 10 2" xfId="27155" xr:uid="{CE4DC72D-4CAC-4BD2-8FA4-C43BEB45E5DD}"/>
    <cellStyle name="Normal 2 4 5 2 11" xfId="14764" xr:uid="{00000000-0005-0000-0000-00009D280000}"/>
    <cellStyle name="Normal 2 4 5 2 11 2" xfId="28187" xr:uid="{1156EC4A-DCED-4343-98BA-2F6BC4A11742}"/>
    <cellStyle name="Normal 2 4 5 2 12" xfId="15794" xr:uid="{00000000-0005-0000-0000-00009E280000}"/>
    <cellStyle name="Normal 2 4 5 2 12 2" xfId="29217" xr:uid="{43B4C7E1-12A4-4562-8390-AADF7275C8CE}"/>
    <cellStyle name="Normal 2 4 5 2 13" xfId="16849" xr:uid="{00000000-0005-0000-0000-00009F280000}"/>
    <cellStyle name="Normal 2 4 5 2 13 2" xfId="30272" xr:uid="{548F6F0E-016F-4227-A860-0037C60A7E72}"/>
    <cellStyle name="Normal 2 4 5 2 14" xfId="17401" xr:uid="{48306794-865C-4F32-A9A8-07449A6B472A}"/>
    <cellStyle name="Normal 2 4 5 2 2" xfId="3607" xr:uid="{00000000-0005-0000-0000-0000A0280000}"/>
    <cellStyle name="Normal 2 4 5 2 2 10" xfId="14765" xr:uid="{00000000-0005-0000-0000-0000A1280000}"/>
    <cellStyle name="Normal 2 4 5 2 2 10 2" xfId="28188" xr:uid="{E88318C1-68A4-41AA-B693-435D68BF1CC6}"/>
    <cellStyle name="Normal 2 4 5 2 2 11" xfId="15795" xr:uid="{00000000-0005-0000-0000-0000A2280000}"/>
    <cellStyle name="Normal 2 4 5 2 2 11 2" xfId="29218" xr:uid="{47451FE5-3EF6-415D-9BF7-4F4142AF351C}"/>
    <cellStyle name="Normal 2 4 5 2 2 12" xfId="16850" xr:uid="{00000000-0005-0000-0000-0000A3280000}"/>
    <cellStyle name="Normal 2 4 5 2 2 12 2" xfId="30273" xr:uid="{47DB74D4-6396-4092-BD88-609875F0C3BE}"/>
    <cellStyle name="Normal 2 4 5 2 2 13" xfId="17539" xr:uid="{8E3082B9-F8FE-4045-AAB5-AAAB41667DDD}"/>
    <cellStyle name="Normal 2 4 5 2 2 2" xfId="4785" xr:uid="{00000000-0005-0000-0000-0000A4280000}"/>
    <cellStyle name="Normal 2 4 5 2 2 2 10" xfId="16851" xr:uid="{00000000-0005-0000-0000-0000A5280000}"/>
    <cellStyle name="Normal 2 4 5 2 2 2 10 2" xfId="30274" xr:uid="{EDE98EB7-28DE-40EC-BD99-66147F6D8DCF}"/>
    <cellStyle name="Normal 2 4 5 2 2 2 11" xfId="18209" xr:uid="{EDA77D2A-F932-4EC8-BB61-460826B67EE2}"/>
    <cellStyle name="Normal 2 4 5 2 2 2 2" xfId="5513" xr:uid="{00000000-0005-0000-0000-0000A6280000}"/>
    <cellStyle name="Normal 2 4 5 2 2 2 2 2" xfId="9623" xr:uid="{00000000-0005-0000-0000-0000A7280000}"/>
    <cellStyle name="Normal 2 4 5 2 2 2 2 2 2" xfId="23046" xr:uid="{D40D3F0C-FC11-43B8-8177-23DB95392E5B}"/>
    <cellStyle name="Normal 2 4 5 2 2 2 2 3" xfId="18936" xr:uid="{4DF63EFB-78DD-44C0-A0D3-9EA20CC58121}"/>
    <cellStyle name="Normal 2 4 5 2 2 2 3" xfId="6535" xr:uid="{00000000-0005-0000-0000-0000A8280000}"/>
    <cellStyle name="Normal 2 4 5 2 2 2 3 2" xfId="10645" xr:uid="{00000000-0005-0000-0000-0000A9280000}"/>
    <cellStyle name="Normal 2 4 5 2 2 2 3 2 2" xfId="24068" xr:uid="{B666D3B9-0A95-4D75-AD49-4A23E3325925}"/>
    <cellStyle name="Normal 2 4 5 2 2 2 3 3" xfId="19958" xr:uid="{6E22F090-4566-46B8-AECD-25509DFA1201}"/>
    <cellStyle name="Normal 2 4 5 2 2 2 4" xfId="7564" xr:uid="{00000000-0005-0000-0000-0000AA280000}"/>
    <cellStyle name="Normal 2 4 5 2 2 2 4 2" xfId="11674" xr:uid="{00000000-0005-0000-0000-0000AB280000}"/>
    <cellStyle name="Normal 2 4 5 2 2 2 4 2 2" xfId="25097" xr:uid="{D6298974-2B29-439D-83F2-861687F2CC53}"/>
    <cellStyle name="Normal 2 4 5 2 2 2 4 3" xfId="20987" xr:uid="{CCE54EEB-483A-4227-90E7-167EA7996A2A}"/>
    <cellStyle name="Normal 2 4 5 2 2 2 5" xfId="8896" xr:uid="{00000000-0005-0000-0000-0000AC280000}"/>
    <cellStyle name="Normal 2 4 5 2 2 2 5 2" xfId="22319" xr:uid="{5AFE3CC9-3019-4090-B866-A3C607BCD659}"/>
    <cellStyle name="Normal 2 4 5 2 2 2 6" xfId="12705" xr:uid="{00000000-0005-0000-0000-0000AD280000}"/>
    <cellStyle name="Normal 2 4 5 2 2 2 6 2" xfId="26128" xr:uid="{1656A2FE-7B8A-462E-90D3-DFE32925B4B5}"/>
    <cellStyle name="Normal 2 4 5 2 2 2 7" xfId="13734" xr:uid="{00000000-0005-0000-0000-0000AE280000}"/>
    <cellStyle name="Normal 2 4 5 2 2 2 7 2" xfId="27157" xr:uid="{F7EEDA62-2027-408F-8974-129628F8B86B}"/>
    <cellStyle name="Normal 2 4 5 2 2 2 8" xfId="14766" xr:uid="{00000000-0005-0000-0000-0000AF280000}"/>
    <cellStyle name="Normal 2 4 5 2 2 2 8 2" xfId="28189" xr:uid="{1269D045-C2E4-4C7B-A100-0BABB2F8419F}"/>
    <cellStyle name="Normal 2 4 5 2 2 2 9" xfId="15796" xr:uid="{00000000-0005-0000-0000-0000B0280000}"/>
    <cellStyle name="Normal 2 4 5 2 2 2 9 2" xfId="29219" xr:uid="{AA81AE57-DA8A-4063-BC25-2FD4E605D7B3}"/>
    <cellStyle name="Normal 2 4 5 2 2 3" xfId="4436" xr:uid="{00000000-0005-0000-0000-0000B1280000}"/>
    <cellStyle name="Normal 2 4 5 2 2 3 10" xfId="16852" xr:uid="{00000000-0005-0000-0000-0000B2280000}"/>
    <cellStyle name="Normal 2 4 5 2 2 3 10 2" xfId="30275" xr:uid="{F9B661DA-CF69-4D4B-BFAF-6C0AA0EDB7E9}"/>
    <cellStyle name="Normal 2 4 5 2 2 3 11" xfId="17868" xr:uid="{6C5C3723-F259-4C7F-BE88-447AE992FCBF}"/>
    <cellStyle name="Normal 2 4 5 2 2 3 2" xfId="5514" xr:uid="{00000000-0005-0000-0000-0000B3280000}"/>
    <cellStyle name="Normal 2 4 5 2 2 3 2 2" xfId="9624" xr:uid="{00000000-0005-0000-0000-0000B4280000}"/>
    <cellStyle name="Normal 2 4 5 2 2 3 2 2 2" xfId="23047" xr:uid="{56EBBAC3-F08E-40FD-B0E8-86C1B9C00598}"/>
    <cellStyle name="Normal 2 4 5 2 2 3 2 3" xfId="18937" xr:uid="{2A83EF5B-B0E8-4C9D-97EF-1FAC8EB346A0}"/>
    <cellStyle name="Normal 2 4 5 2 2 3 3" xfId="6536" xr:uid="{00000000-0005-0000-0000-0000B5280000}"/>
    <cellStyle name="Normal 2 4 5 2 2 3 3 2" xfId="10646" xr:uid="{00000000-0005-0000-0000-0000B6280000}"/>
    <cellStyle name="Normal 2 4 5 2 2 3 3 2 2" xfId="24069" xr:uid="{A509371F-9BD1-4004-A4DA-DA27FE4983A8}"/>
    <cellStyle name="Normal 2 4 5 2 2 3 3 3" xfId="19959" xr:uid="{EF06352D-6051-4295-B0ED-61840D744CC8}"/>
    <cellStyle name="Normal 2 4 5 2 2 3 4" xfId="7565" xr:uid="{00000000-0005-0000-0000-0000B7280000}"/>
    <cellStyle name="Normal 2 4 5 2 2 3 4 2" xfId="11675" xr:uid="{00000000-0005-0000-0000-0000B8280000}"/>
    <cellStyle name="Normal 2 4 5 2 2 3 4 2 2" xfId="25098" xr:uid="{4464D60F-5E9C-481E-9E21-8AD7014EEBEE}"/>
    <cellStyle name="Normal 2 4 5 2 2 3 4 3" xfId="20988" xr:uid="{55FE3260-ABA0-4FE2-A7CC-EA77033AE31F}"/>
    <cellStyle name="Normal 2 4 5 2 2 3 5" xfId="8555" xr:uid="{00000000-0005-0000-0000-0000B9280000}"/>
    <cellStyle name="Normal 2 4 5 2 2 3 5 2" xfId="21978" xr:uid="{06D7FD51-8ED9-4A07-88E4-4DE5CCBCBA86}"/>
    <cellStyle name="Normal 2 4 5 2 2 3 6" xfId="12706" xr:uid="{00000000-0005-0000-0000-0000BA280000}"/>
    <cellStyle name="Normal 2 4 5 2 2 3 6 2" xfId="26129" xr:uid="{132F160C-441A-469E-8718-0C87D9C6627C}"/>
    <cellStyle name="Normal 2 4 5 2 2 3 7" xfId="13735" xr:uid="{00000000-0005-0000-0000-0000BB280000}"/>
    <cellStyle name="Normal 2 4 5 2 2 3 7 2" xfId="27158" xr:uid="{D3097D33-3A61-4A3B-BA93-B2BD9299F128}"/>
    <cellStyle name="Normal 2 4 5 2 2 3 8" xfId="14767" xr:uid="{00000000-0005-0000-0000-0000BC280000}"/>
    <cellStyle name="Normal 2 4 5 2 2 3 8 2" xfId="28190" xr:uid="{0288C290-C302-4B15-B456-9A847E2AF212}"/>
    <cellStyle name="Normal 2 4 5 2 2 3 9" xfId="15797" xr:uid="{00000000-0005-0000-0000-0000BD280000}"/>
    <cellStyle name="Normal 2 4 5 2 2 3 9 2" xfId="29220" xr:uid="{9B853A61-C693-4DC8-87DA-CE6ED357210A}"/>
    <cellStyle name="Normal 2 4 5 2 2 4" xfId="5512" xr:uid="{00000000-0005-0000-0000-0000BE280000}"/>
    <cellStyle name="Normal 2 4 5 2 2 4 2" xfId="9622" xr:uid="{00000000-0005-0000-0000-0000BF280000}"/>
    <cellStyle name="Normal 2 4 5 2 2 4 2 2" xfId="23045" xr:uid="{9E3C85EB-1094-4E31-B39B-1878292EC162}"/>
    <cellStyle name="Normal 2 4 5 2 2 4 3" xfId="18935" xr:uid="{93D6B32A-96AB-439E-B81A-79EA41017E6B}"/>
    <cellStyle name="Normal 2 4 5 2 2 5" xfId="6534" xr:uid="{00000000-0005-0000-0000-0000C0280000}"/>
    <cellStyle name="Normal 2 4 5 2 2 5 2" xfId="10644" xr:uid="{00000000-0005-0000-0000-0000C1280000}"/>
    <cellStyle name="Normal 2 4 5 2 2 5 2 2" xfId="24067" xr:uid="{2DD2E7EC-5C4A-4061-850E-02AE5CDE43CE}"/>
    <cellStyle name="Normal 2 4 5 2 2 5 3" xfId="19957" xr:uid="{A8932CBF-E702-421B-B099-BCBFDF10E54E}"/>
    <cellStyle name="Normal 2 4 5 2 2 6" xfId="7563" xr:uid="{00000000-0005-0000-0000-0000C2280000}"/>
    <cellStyle name="Normal 2 4 5 2 2 6 2" xfId="11673" xr:uid="{00000000-0005-0000-0000-0000C3280000}"/>
    <cellStyle name="Normal 2 4 5 2 2 6 2 2" xfId="25096" xr:uid="{7586746E-293D-4051-A22D-63B9A3116A67}"/>
    <cellStyle name="Normal 2 4 5 2 2 6 3" xfId="20986" xr:uid="{D5AD0085-09A9-4C97-9417-E88C172AC7F8}"/>
    <cellStyle name="Normal 2 4 5 2 2 7" xfId="8226" xr:uid="{00000000-0005-0000-0000-0000C4280000}"/>
    <cellStyle name="Normal 2 4 5 2 2 7 2" xfId="21649" xr:uid="{9A0D91B4-56EE-4A4C-9F96-CFE76E240F5C}"/>
    <cellStyle name="Normal 2 4 5 2 2 8" xfId="12704" xr:uid="{00000000-0005-0000-0000-0000C5280000}"/>
    <cellStyle name="Normal 2 4 5 2 2 8 2" xfId="26127" xr:uid="{4291AD75-87FD-49D6-A38F-7259C5125837}"/>
    <cellStyle name="Normal 2 4 5 2 2 9" xfId="13733" xr:uid="{00000000-0005-0000-0000-0000C6280000}"/>
    <cellStyle name="Normal 2 4 5 2 2 9 2" xfId="27156" xr:uid="{78FBF9F8-F809-4FB7-B01A-3ABE68758144}"/>
    <cellStyle name="Normal 2 4 5 2 3" xfId="4784" xr:uid="{00000000-0005-0000-0000-0000C7280000}"/>
    <cellStyle name="Normal 2 4 5 2 3 10" xfId="16853" xr:uid="{00000000-0005-0000-0000-0000C8280000}"/>
    <cellStyle name="Normal 2 4 5 2 3 10 2" xfId="30276" xr:uid="{FCEED139-C84F-4706-B51F-F7C0B0EF3942}"/>
    <cellStyle name="Normal 2 4 5 2 3 11" xfId="18208" xr:uid="{FAB90C49-B1F8-4AED-B326-5A2FD5C5453E}"/>
    <cellStyle name="Normal 2 4 5 2 3 2" xfId="5515" xr:uid="{00000000-0005-0000-0000-0000C9280000}"/>
    <cellStyle name="Normal 2 4 5 2 3 2 2" xfId="9625" xr:uid="{00000000-0005-0000-0000-0000CA280000}"/>
    <cellStyle name="Normal 2 4 5 2 3 2 2 2" xfId="23048" xr:uid="{7346C009-5188-44F6-B153-DC7011194B9E}"/>
    <cellStyle name="Normal 2 4 5 2 3 2 3" xfId="18938" xr:uid="{2F421285-4F3C-4420-AD1D-8322CF8EE770}"/>
    <cellStyle name="Normal 2 4 5 2 3 3" xfId="6537" xr:uid="{00000000-0005-0000-0000-0000CB280000}"/>
    <cellStyle name="Normal 2 4 5 2 3 3 2" xfId="10647" xr:uid="{00000000-0005-0000-0000-0000CC280000}"/>
    <cellStyle name="Normal 2 4 5 2 3 3 2 2" xfId="24070" xr:uid="{7BAF47C3-6755-4BCA-808B-D3DC367455E3}"/>
    <cellStyle name="Normal 2 4 5 2 3 3 3" xfId="19960" xr:uid="{82D83352-F68F-4C8D-A877-8523DEF07FD9}"/>
    <cellStyle name="Normal 2 4 5 2 3 4" xfId="7566" xr:uid="{00000000-0005-0000-0000-0000CD280000}"/>
    <cellStyle name="Normal 2 4 5 2 3 4 2" xfId="11676" xr:uid="{00000000-0005-0000-0000-0000CE280000}"/>
    <cellStyle name="Normal 2 4 5 2 3 4 2 2" xfId="25099" xr:uid="{F74D99B9-A3E0-405E-B2BA-568BD9B89CDC}"/>
    <cellStyle name="Normal 2 4 5 2 3 4 3" xfId="20989" xr:uid="{D8283277-A196-49B3-8144-E2C6CBECB2F5}"/>
    <cellStyle name="Normal 2 4 5 2 3 5" xfId="8895" xr:uid="{00000000-0005-0000-0000-0000CF280000}"/>
    <cellStyle name="Normal 2 4 5 2 3 5 2" xfId="22318" xr:uid="{EA80BD85-9F50-45A6-B61F-D6855E13B912}"/>
    <cellStyle name="Normal 2 4 5 2 3 6" xfId="12707" xr:uid="{00000000-0005-0000-0000-0000D0280000}"/>
    <cellStyle name="Normal 2 4 5 2 3 6 2" xfId="26130" xr:uid="{172CFBF9-29B1-466C-B7CA-8841AA0B4D7B}"/>
    <cellStyle name="Normal 2 4 5 2 3 7" xfId="13736" xr:uid="{00000000-0005-0000-0000-0000D1280000}"/>
    <cellStyle name="Normal 2 4 5 2 3 7 2" xfId="27159" xr:uid="{43034F63-E471-46B2-BA12-008B5963C8CA}"/>
    <cellStyle name="Normal 2 4 5 2 3 8" xfId="14768" xr:uid="{00000000-0005-0000-0000-0000D2280000}"/>
    <cellStyle name="Normal 2 4 5 2 3 8 2" xfId="28191" xr:uid="{8A67FA38-D730-49B1-B26B-D901A9110171}"/>
    <cellStyle name="Normal 2 4 5 2 3 9" xfId="15798" xr:uid="{00000000-0005-0000-0000-0000D3280000}"/>
    <cellStyle name="Normal 2 4 5 2 3 9 2" xfId="29221" xr:uid="{64127289-EEA3-4770-8878-1A48EB4F5CFA}"/>
    <cellStyle name="Normal 2 4 5 2 4" xfId="4435" xr:uid="{00000000-0005-0000-0000-0000D4280000}"/>
    <cellStyle name="Normal 2 4 5 2 4 10" xfId="16854" xr:uid="{00000000-0005-0000-0000-0000D5280000}"/>
    <cellStyle name="Normal 2 4 5 2 4 10 2" xfId="30277" xr:uid="{A64C3AE8-3587-4072-BCBE-5B7B3BDF16C6}"/>
    <cellStyle name="Normal 2 4 5 2 4 11" xfId="17867" xr:uid="{714AA374-AF90-4E80-AF24-5647C6860106}"/>
    <cellStyle name="Normal 2 4 5 2 4 2" xfId="5516" xr:uid="{00000000-0005-0000-0000-0000D6280000}"/>
    <cellStyle name="Normal 2 4 5 2 4 2 2" xfId="9626" xr:uid="{00000000-0005-0000-0000-0000D7280000}"/>
    <cellStyle name="Normal 2 4 5 2 4 2 2 2" xfId="23049" xr:uid="{1697F946-73A8-4C4D-9811-713661AE8DAB}"/>
    <cellStyle name="Normal 2 4 5 2 4 2 3" xfId="18939" xr:uid="{49A34FF4-77F6-409F-B670-65085C063597}"/>
    <cellStyle name="Normal 2 4 5 2 4 3" xfId="6538" xr:uid="{00000000-0005-0000-0000-0000D8280000}"/>
    <cellStyle name="Normal 2 4 5 2 4 3 2" xfId="10648" xr:uid="{00000000-0005-0000-0000-0000D9280000}"/>
    <cellStyle name="Normal 2 4 5 2 4 3 2 2" xfId="24071" xr:uid="{9EDFF5A6-B549-4F51-96DD-D9BCFCA1D701}"/>
    <cellStyle name="Normal 2 4 5 2 4 3 3" xfId="19961" xr:uid="{97872A1B-D720-48AB-828E-83FD6477C636}"/>
    <cellStyle name="Normal 2 4 5 2 4 4" xfId="7567" xr:uid="{00000000-0005-0000-0000-0000DA280000}"/>
    <cellStyle name="Normal 2 4 5 2 4 4 2" xfId="11677" xr:uid="{00000000-0005-0000-0000-0000DB280000}"/>
    <cellStyle name="Normal 2 4 5 2 4 4 2 2" xfId="25100" xr:uid="{A6627213-6039-43EA-859F-62B1E760FF43}"/>
    <cellStyle name="Normal 2 4 5 2 4 4 3" xfId="20990" xr:uid="{73B514D8-6BA4-43E3-8F52-061C18049037}"/>
    <cellStyle name="Normal 2 4 5 2 4 5" xfId="8554" xr:uid="{00000000-0005-0000-0000-0000DC280000}"/>
    <cellStyle name="Normal 2 4 5 2 4 5 2" xfId="21977" xr:uid="{D2DA856A-9D43-4AF7-8FFE-0995944A1A1C}"/>
    <cellStyle name="Normal 2 4 5 2 4 6" xfId="12708" xr:uid="{00000000-0005-0000-0000-0000DD280000}"/>
    <cellStyle name="Normal 2 4 5 2 4 6 2" xfId="26131" xr:uid="{4A154FDB-98E2-4830-B80F-6B5267076F6B}"/>
    <cellStyle name="Normal 2 4 5 2 4 7" xfId="13737" xr:uid="{00000000-0005-0000-0000-0000DE280000}"/>
    <cellStyle name="Normal 2 4 5 2 4 7 2" xfId="27160" xr:uid="{D80FBE59-7025-4B90-9F1E-0ACFAB9B36F2}"/>
    <cellStyle name="Normal 2 4 5 2 4 8" xfId="14769" xr:uid="{00000000-0005-0000-0000-0000DF280000}"/>
    <cellStyle name="Normal 2 4 5 2 4 8 2" xfId="28192" xr:uid="{72CBDFDB-32A0-495F-8EC3-CA010718D3F5}"/>
    <cellStyle name="Normal 2 4 5 2 4 9" xfId="15799" xr:uid="{00000000-0005-0000-0000-0000E0280000}"/>
    <cellStyle name="Normal 2 4 5 2 4 9 2" xfId="29222" xr:uid="{1B5EDCBA-6807-4DF4-97F2-6A41A5FE34C4}"/>
    <cellStyle name="Normal 2 4 5 2 5" xfId="5511" xr:uid="{00000000-0005-0000-0000-0000E1280000}"/>
    <cellStyle name="Normal 2 4 5 2 5 2" xfId="9621" xr:uid="{00000000-0005-0000-0000-0000E2280000}"/>
    <cellStyle name="Normal 2 4 5 2 5 2 2" xfId="23044" xr:uid="{6B1919EA-E16A-496D-9454-65CDE362A708}"/>
    <cellStyle name="Normal 2 4 5 2 5 3" xfId="18934" xr:uid="{0CE59893-781D-4380-AFEF-82133FF50E7C}"/>
    <cellStyle name="Normal 2 4 5 2 6" xfId="6533" xr:uid="{00000000-0005-0000-0000-0000E3280000}"/>
    <cellStyle name="Normal 2 4 5 2 6 2" xfId="10643" xr:uid="{00000000-0005-0000-0000-0000E4280000}"/>
    <cellStyle name="Normal 2 4 5 2 6 2 2" xfId="24066" xr:uid="{4B08CD57-26CB-49F7-B773-77E1D1ED3BD0}"/>
    <cellStyle name="Normal 2 4 5 2 6 3" xfId="19956" xr:uid="{57F2D447-54FD-4EC8-A09C-CB89A342C1C5}"/>
    <cellStyle name="Normal 2 4 5 2 7" xfId="7562" xr:uid="{00000000-0005-0000-0000-0000E5280000}"/>
    <cellStyle name="Normal 2 4 5 2 7 2" xfId="11672" xr:uid="{00000000-0005-0000-0000-0000E6280000}"/>
    <cellStyle name="Normal 2 4 5 2 7 2 2" xfId="25095" xr:uid="{5AD0DACA-BF37-4589-B14F-8D1790A5080B}"/>
    <cellStyle name="Normal 2 4 5 2 7 3" xfId="20985" xr:uid="{CAF27909-A4B8-4E8C-824B-5126BB5E9B5F}"/>
    <cellStyle name="Normal 2 4 5 2 8" xfId="8098" xr:uid="{00000000-0005-0000-0000-0000E7280000}"/>
    <cellStyle name="Normal 2 4 5 2 8 2" xfId="21521" xr:uid="{346255FB-59BE-4301-9363-1E098961A9B8}"/>
    <cellStyle name="Normal 2 4 5 2 9" xfId="12703" xr:uid="{00000000-0005-0000-0000-0000E8280000}"/>
    <cellStyle name="Normal 2 4 5 2 9 2" xfId="26126" xr:uid="{E51C8701-ACA3-471B-A4B0-98AF9C2D21FC}"/>
    <cellStyle name="Normal 2 4 5 3" xfId="3608" xr:uid="{00000000-0005-0000-0000-0000E9280000}"/>
    <cellStyle name="Normal 2 4 5 3 10" xfId="14770" xr:uid="{00000000-0005-0000-0000-0000EA280000}"/>
    <cellStyle name="Normal 2 4 5 3 10 2" xfId="28193" xr:uid="{364FF08C-0565-4C8B-836B-33754C65E178}"/>
    <cellStyle name="Normal 2 4 5 3 11" xfId="15800" xr:uid="{00000000-0005-0000-0000-0000EB280000}"/>
    <cellStyle name="Normal 2 4 5 3 11 2" xfId="29223" xr:uid="{C252490F-B429-452B-B98E-CF48E792590A}"/>
    <cellStyle name="Normal 2 4 5 3 12" xfId="16855" xr:uid="{00000000-0005-0000-0000-0000EC280000}"/>
    <cellStyle name="Normal 2 4 5 3 12 2" xfId="30278" xr:uid="{35977D21-DB40-41D7-B7D3-17354A459451}"/>
    <cellStyle name="Normal 2 4 5 3 13" xfId="17540" xr:uid="{38277F82-A710-4850-A042-FB23B9656F37}"/>
    <cellStyle name="Normal 2 4 5 3 2" xfId="4786" xr:uid="{00000000-0005-0000-0000-0000ED280000}"/>
    <cellStyle name="Normal 2 4 5 3 2 10" xfId="16856" xr:uid="{00000000-0005-0000-0000-0000EE280000}"/>
    <cellStyle name="Normal 2 4 5 3 2 10 2" xfId="30279" xr:uid="{F48E6ACB-CFA1-4148-A5E6-FAC04160DFFE}"/>
    <cellStyle name="Normal 2 4 5 3 2 11" xfId="18210" xr:uid="{0A0298EE-10E4-4DD9-85EE-EC05138BEEEA}"/>
    <cellStyle name="Normal 2 4 5 3 2 2" xfId="5518" xr:uid="{00000000-0005-0000-0000-0000EF280000}"/>
    <cellStyle name="Normal 2 4 5 3 2 2 2" xfId="9628" xr:uid="{00000000-0005-0000-0000-0000F0280000}"/>
    <cellStyle name="Normal 2 4 5 3 2 2 2 2" xfId="23051" xr:uid="{E38218DF-D9AE-4243-AEB0-B22CC78A48C1}"/>
    <cellStyle name="Normal 2 4 5 3 2 2 3" xfId="18941" xr:uid="{BFF9F000-D341-49A0-ABB4-FC9945BA913B}"/>
    <cellStyle name="Normal 2 4 5 3 2 3" xfId="6540" xr:uid="{00000000-0005-0000-0000-0000F1280000}"/>
    <cellStyle name="Normal 2 4 5 3 2 3 2" xfId="10650" xr:uid="{00000000-0005-0000-0000-0000F2280000}"/>
    <cellStyle name="Normal 2 4 5 3 2 3 2 2" xfId="24073" xr:uid="{8683D2B9-68A7-4F63-8E78-B1BF02CC65DE}"/>
    <cellStyle name="Normal 2 4 5 3 2 3 3" xfId="19963" xr:uid="{FDA286BF-6A43-4501-B51E-0D4FF023A14B}"/>
    <cellStyle name="Normal 2 4 5 3 2 4" xfId="7569" xr:uid="{00000000-0005-0000-0000-0000F3280000}"/>
    <cellStyle name="Normal 2 4 5 3 2 4 2" xfId="11679" xr:uid="{00000000-0005-0000-0000-0000F4280000}"/>
    <cellStyle name="Normal 2 4 5 3 2 4 2 2" xfId="25102" xr:uid="{C86B7855-FF6E-4EC1-9B67-99B086615D89}"/>
    <cellStyle name="Normal 2 4 5 3 2 4 3" xfId="20992" xr:uid="{5212EB04-202A-484B-944B-913F56A47F76}"/>
    <cellStyle name="Normal 2 4 5 3 2 5" xfId="8897" xr:uid="{00000000-0005-0000-0000-0000F5280000}"/>
    <cellStyle name="Normal 2 4 5 3 2 5 2" xfId="22320" xr:uid="{709285AC-1850-4802-B4F2-9AED1EC350A2}"/>
    <cellStyle name="Normal 2 4 5 3 2 6" xfId="12710" xr:uid="{00000000-0005-0000-0000-0000F6280000}"/>
    <cellStyle name="Normal 2 4 5 3 2 6 2" xfId="26133" xr:uid="{6E0FBEC1-3F28-407A-96DB-A5AC11BAC14C}"/>
    <cellStyle name="Normal 2 4 5 3 2 7" xfId="13739" xr:uid="{00000000-0005-0000-0000-0000F7280000}"/>
    <cellStyle name="Normal 2 4 5 3 2 7 2" xfId="27162" xr:uid="{801EAB26-CB4E-4DAC-8D96-FD0054D14A59}"/>
    <cellStyle name="Normal 2 4 5 3 2 8" xfId="14771" xr:uid="{00000000-0005-0000-0000-0000F8280000}"/>
    <cellStyle name="Normal 2 4 5 3 2 8 2" xfId="28194" xr:uid="{C6DB2A86-62B9-4812-B9C2-33C4ED9D8457}"/>
    <cellStyle name="Normal 2 4 5 3 2 9" xfId="15801" xr:uid="{00000000-0005-0000-0000-0000F9280000}"/>
    <cellStyle name="Normal 2 4 5 3 2 9 2" xfId="29224" xr:uid="{A58C4EA8-09BE-4411-9460-52474741C118}"/>
    <cellStyle name="Normal 2 4 5 3 3" xfId="4437" xr:uid="{00000000-0005-0000-0000-0000FA280000}"/>
    <cellStyle name="Normal 2 4 5 3 3 10" xfId="16857" xr:uid="{00000000-0005-0000-0000-0000FB280000}"/>
    <cellStyle name="Normal 2 4 5 3 3 10 2" xfId="30280" xr:uid="{B8113AE6-775C-48AF-B537-A0E3936988A6}"/>
    <cellStyle name="Normal 2 4 5 3 3 11" xfId="17869" xr:uid="{B8E13E74-62E3-451C-903E-810B74F281A2}"/>
    <cellStyle name="Normal 2 4 5 3 3 2" xfId="5519" xr:uid="{00000000-0005-0000-0000-0000FC280000}"/>
    <cellStyle name="Normal 2 4 5 3 3 2 2" xfId="9629" xr:uid="{00000000-0005-0000-0000-0000FD280000}"/>
    <cellStyle name="Normal 2 4 5 3 3 2 2 2" xfId="23052" xr:uid="{737542C0-F1DC-4E0B-B34E-3DF3C14B8588}"/>
    <cellStyle name="Normal 2 4 5 3 3 2 3" xfId="18942" xr:uid="{E5D6E7E2-60DA-44B8-BD36-4BA0814035B1}"/>
    <cellStyle name="Normal 2 4 5 3 3 3" xfId="6541" xr:uid="{00000000-0005-0000-0000-0000FE280000}"/>
    <cellStyle name="Normal 2 4 5 3 3 3 2" xfId="10651" xr:uid="{00000000-0005-0000-0000-0000FF280000}"/>
    <cellStyle name="Normal 2 4 5 3 3 3 2 2" xfId="24074" xr:uid="{E085F1D3-C79D-4D98-B600-EFC63DAE6CB8}"/>
    <cellStyle name="Normal 2 4 5 3 3 3 3" xfId="19964" xr:uid="{3CA3036D-6459-41BF-B5CF-802DC4D6C26E}"/>
    <cellStyle name="Normal 2 4 5 3 3 4" xfId="7570" xr:uid="{00000000-0005-0000-0000-000000290000}"/>
    <cellStyle name="Normal 2 4 5 3 3 4 2" xfId="11680" xr:uid="{00000000-0005-0000-0000-000001290000}"/>
    <cellStyle name="Normal 2 4 5 3 3 4 2 2" xfId="25103" xr:uid="{D3F33B80-1090-4BB7-BC03-BE0C031F250D}"/>
    <cellStyle name="Normal 2 4 5 3 3 4 3" xfId="20993" xr:uid="{FC55061D-3305-48C7-B8A2-8A43237B9613}"/>
    <cellStyle name="Normal 2 4 5 3 3 5" xfId="8556" xr:uid="{00000000-0005-0000-0000-000002290000}"/>
    <cellStyle name="Normal 2 4 5 3 3 5 2" xfId="21979" xr:uid="{32F0A119-C72E-404F-A95A-335DF22C595F}"/>
    <cellStyle name="Normal 2 4 5 3 3 6" xfId="12711" xr:uid="{00000000-0005-0000-0000-000003290000}"/>
    <cellStyle name="Normal 2 4 5 3 3 6 2" xfId="26134" xr:uid="{4F971C42-DC96-4446-B612-2911FA1D0ADF}"/>
    <cellStyle name="Normal 2 4 5 3 3 7" xfId="13740" xr:uid="{00000000-0005-0000-0000-000004290000}"/>
    <cellStyle name="Normal 2 4 5 3 3 7 2" xfId="27163" xr:uid="{8318D03C-2651-4ADB-97D0-B81601E50521}"/>
    <cellStyle name="Normal 2 4 5 3 3 8" xfId="14772" xr:uid="{00000000-0005-0000-0000-000005290000}"/>
    <cellStyle name="Normal 2 4 5 3 3 8 2" xfId="28195" xr:uid="{1DE9A816-1C65-421A-8CEB-473D737934A8}"/>
    <cellStyle name="Normal 2 4 5 3 3 9" xfId="15802" xr:uid="{00000000-0005-0000-0000-000006290000}"/>
    <cellStyle name="Normal 2 4 5 3 3 9 2" xfId="29225" xr:uid="{9009DE54-7EF8-4752-8396-B343162E675C}"/>
    <cellStyle name="Normal 2 4 5 3 4" xfId="5517" xr:uid="{00000000-0005-0000-0000-000007290000}"/>
    <cellStyle name="Normal 2 4 5 3 4 2" xfId="9627" xr:uid="{00000000-0005-0000-0000-000008290000}"/>
    <cellStyle name="Normal 2 4 5 3 4 2 2" xfId="23050" xr:uid="{A71390AC-2D19-4380-9385-174B80FB4554}"/>
    <cellStyle name="Normal 2 4 5 3 4 3" xfId="18940" xr:uid="{8167691C-89DC-45AE-ABA8-A368D6CF6627}"/>
    <cellStyle name="Normal 2 4 5 3 5" xfId="6539" xr:uid="{00000000-0005-0000-0000-000009290000}"/>
    <cellStyle name="Normal 2 4 5 3 5 2" xfId="10649" xr:uid="{00000000-0005-0000-0000-00000A290000}"/>
    <cellStyle name="Normal 2 4 5 3 5 2 2" xfId="24072" xr:uid="{BB95832A-749A-488E-9F67-13351F6DCEE4}"/>
    <cellStyle name="Normal 2 4 5 3 5 3" xfId="19962" xr:uid="{385EF8FD-DCFA-4D01-92B5-A18B5CA8EF3C}"/>
    <cellStyle name="Normal 2 4 5 3 6" xfId="7568" xr:uid="{00000000-0005-0000-0000-00000B290000}"/>
    <cellStyle name="Normal 2 4 5 3 6 2" xfId="11678" xr:uid="{00000000-0005-0000-0000-00000C290000}"/>
    <cellStyle name="Normal 2 4 5 3 6 2 2" xfId="25101" xr:uid="{17995D2B-6035-40B6-9B05-437033DC3412}"/>
    <cellStyle name="Normal 2 4 5 3 6 3" xfId="20991" xr:uid="{54A52E7A-E555-4030-86DF-BAA640B548EA}"/>
    <cellStyle name="Normal 2 4 5 3 7" xfId="8227" xr:uid="{00000000-0005-0000-0000-00000D290000}"/>
    <cellStyle name="Normal 2 4 5 3 7 2" xfId="21650" xr:uid="{0FE261B8-7509-4722-A24B-5520B71B3951}"/>
    <cellStyle name="Normal 2 4 5 3 8" xfId="12709" xr:uid="{00000000-0005-0000-0000-00000E290000}"/>
    <cellStyle name="Normal 2 4 5 3 8 2" xfId="26132" xr:uid="{636CC9E3-1E8B-4D7C-81CB-D371F6EBF357}"/>
    <cellStyle name="Normal 2 4 5 3 9" xfId="13738" xr:uid="{00000000-0005-0000-0000-00000F290000}"/>
    <cellStyle name="Normal 2 4 5 3 9 2" xfId="27161" xr:uid="{36457972-1C90-48AF-9EFB-5EA1F18AD2E8}"/>
    <cellStyle name="Normal 2 4 5 4" xfId="3606" xr:uid="{00000000-0005-0000-0000-000010290000}"/>
    <cellStyle name="Normal 2 4 5 4 10" xfId="14773" xr:uid="{00000000-0005-0000-0000-000011290000}"/>
    <cellStyle name="Normal 2 4 5 4 10 2" xfId="28196" xr:uid="{EC0DCECB-1879-41D7-9E91-67AC5BE9D506}"/>
    <cellStyle name="Normal 2 4 5 4 11" xfId="15803" xr:uid="{00000000-0005-0000-0000-000012290000}"/>
    <cellStyle name="Normal 2 4 5 4 11 2" xfId="29226" xr:uid="{939C12B9-73EA-441F-A049-88BDC48871E2}"/>
    <cellStyle name="Normal 2 4 5 4 12" xfId="16858" xr:uid="{00000000-0005-0000-0000-000013290000}"/>
    <cellStyle name="Normal 2 4 5 4 12 2" xfId="30281" xr:uid="{00A45566-34DB-48BD-8CE1-1B9682A530B6}"/>
    <cellStyle name="Normal 2 4 5 4 13" xfId="17538" xr:uid="{85ED7116-43D2-4A7F-B46D-72456BA4C1F2}"/>
    <cellStyle name="Normal 2 4 5 4 2" xfId="4787" xr:uid="{00000000-0005-0000-0000-000014290000}"/>
    <cellStyle name="Normal 2 4 5 4 2 10" xfId="16859" xr:uid="{00000000-0005-0000-0000-000015290000}"/>
    <cellStyle name="Normal 2 4 5 4 2 10 2" xfId="30282" xr:uid="{625EDE79-9795-48B9-AC24-48B0544ED33C}"/>
    <cellStyle name="Normal 2 4 5 4 2 11" xfId="18211" xr:uid="{A61EF666-2236-4E12-9BA1-FDCD2AEBCA3F}"/>
    <cellStyle name="Normal 2 4 5 4 2 2" xfId="5521" xr:uid="{00000000-0005-0000-0000-000016290000}"/>
    <cellStyle name="Normal 2 4 5 4 2 2 2" xfId="9631" xr:uid="{00000000-0005-0000-0000-000017290000}"/>
    <cellStyle name="Normal 2 4 5 4 2 2 2 2" xfId="23054" xr:uid="{7B951D5E-30BA-4BA7-91CB-725F6EBFB67B}"/>
    <cellStyle name="Normal 2 4 5 4 2 2 3" xfId="18944" xr:uid="{13ABABDB-131D-4350-B2C8-41F8772F2473}"/>
    <cellStyle name="Normal 2 4 5 4 2 3" xfId="6543" xr:uid="{00000000-0005-0000-0000-000018290000}"/>
    <cellStyle name="Normal 2 4 5 4 2 3 2" xfId="10653" xr:uid="{00000000-0005-0000-0000-000019290000}"/>
    <cellStyle name="Normal 2 4 5 4 2 3 2 2" xfId="24076" xr:uid="{DCB75C43-8E73-45DB-B491-2D5EADD91A4E}"/>
    <cellStyle name="Normal 2 4 5 4 2 3 3" xfId="19966" xr:uid="{6ED7030A-0C0F-408D-9EAC-FD738D72AAAB}"/>
    <cellStyle name="Normal 2 4 5 4 2 4" xfId="7572" xr:uid="{00000000-0005-0000-0000-00001A290000}"/>
    <cellStyle name="Normal 2 4 5 4 2 4 2" xfId="11682" xr:uid="{00000000-0005-0000-0000-00001B290000}"/>
    <cellStyle name="Normal 2 4 5 4 2 4 2 2" xfId="25105" xr:uid="{3B2192F4-4AAB-466C-9834-F86C15FEB76A}"/>
    <cellStyle name="Normal 2 4 5 4 2 4 3" xfId="20995" xr:uid="{D13086D4-8ADA-4D9C-B468-D313436FB155}"/>
    <cellStyle name="Normal 2 4 5 4 2 5" xfId="8898" xr:uid="{00000000-0005-0000-0000-00001C290000}"/>
    <cellStyle name="Normal 2 4 5 4 2 5 2" xfId="22321" xr:uid="{BF9AD81E-2DFB-41BA-B25E-461A4F97D565}"/>
    <cellStyle name="Normal 2 4 5 4 2 6" xfId="12713" xr:uid="{00000000-0005-0000-0000-00001D290000}"/>
    <cellStyle name="Normal 2 4 5 4 2 6 2" xfId="26136" xr:uid="{AD5D4A48-CC81-4278-B64E-3A8555F5E43A}"/>
    <cellStyle name="Normal 2 4 5 4 2 7" xfId="13742" xr:uid="{00000000-0005-0000-0000-00001E290000}"/>
    <cellStyle name="Normal 2 4 5 4 2 7 2" xfId="27165" xr:uid="{3D5C8686-B07D-4F11-9624-EBDBFF0BFFFA}"/>
    <cellStyle name="Normal 2 4 5 4 2 8" xfId="14774" xr:uid="{00000000-0005-0000-0000-00001F290000}"/>
    <cellStyle name="Normal 2 4 5 4 2 8 2" xfId="28197" xr:uid="{0F92C254-9B53-450B-936C-567129FEFA53}"/>
    <cellStyle name="Normal 2 4 5 4 2 9" xfId="15804" xr:uid="{00000000-0005-0000-0000-000020290000}"/>
    <cellStyle name="Normal 2 4 5 4 2 9 2" xfId="29227" xr:uid="{9BC92D1A-685A-4DC4-B5AA-0369E599B23C}"/>
    <cellStyle name="Normal 2 4 5 4 3" xfId="4438" xr:uid="{00000000-0005-0000-0000-000021290000}"/>
    <cellStyle name="Normal 2 4 5 4 3 10" xfId="16860" xr:uid="{00000000-0005-0000-0000-000022290000}"/>
    <cellStyle name="Normal 2 4 5 4 3 10 2" xfId="30283" xr:uid="{671FAC17-8C07-4B0D-BE1C-0F6B090E8F0D}"/>
    <cellStyle name="Normal 2 4 5 4 3 11" xfId="17870" xr:uid="{208C69AF-6CA2-4148-AB34-FFF58B0070F3}"/>
    <cellStyle name="Normal 2 4 5 4 3 2" xfId="5522" xr:uid="{00000000-0005-0000-0000-000023290000}"/>
    <cellStyle name="Normal 2 4 5 4 3 2 2" xfId="9632" xr:uid="{00000000-0005-0000-0000-000024290000}"/>
    <cellStyle name="Normal 2 4 5 4 3 2 2 2" xfId="23055" xr:uid="{0819A7D9-9D4F-43C3-B5FA-8370A83BB5E6}"/>
    <cellStyle name="Normal 2 4 5 4 3 2 3" xfId="18945" xr:uid="{3F7F89E4-B5BD-4A6A-B2AF-9DEE46C61268}"/>
    <cellStyle name="Normal 2 4 5 4 3 3" xfId="6544" xr:uid="{00000000-0005-0000-0000-000025290000}"/>
    <cellStyle name="Normal 2 4 5 4 3 3 2" xfId="10654" xr:uid="{00000000-0005-0000-0000-000026290000}"/>
    <cellStyle name="Normal 2 4 5 4 3 3 2 2" xfId="24077" xr:uid="{625951C6-DB6E-4313-95AF-CEC485F94987}"/>
    <cellStyle name="Normal 2 4 5 4 3 3 3" xfId="19967" xr:uid="{A95F85DE-0970-4096-93A1-3731E23A9AC0}"/>
    <cellStyle name="Normal 2 4 5 4 3 4" xfId="7573" xr:uid="{00000000-0005-0000-0000-000027290000}"/>
    <cellStyle name="Normal 2 4 5 4 3 4 2" xfId="11683" xr:uid="{00000000-0005-0000-0000-000028290000}"/>
    <cellStyle name="Normal 2 4 5 4 3 4 2 2" xfId="25106" xr:uid="{101D5B3D-AB72-44A3-AF68-171DA3E755DF}"/>
    <cellStyle name="Normal 2 4 5 4 3 4 3" xfId="20996" xr:uid="{DB8D8B6C-61C1-4DBD-8136-C501286FC2E4}"/>
    <cellStyle name="Normal 2 4 5 4 3 5" xfId="8557" xr:uid="{00000000-0005-0000-0000-000029290000}"/>
    <cellStyle name="Normal 2 4 5 4 3 5 2" xfId="21980" xr:uid="{594B4E17-97D7-4BA2-8ED4-0093D2574753}"/>
    <cellStyle name="Normal 2 4 5 4 3 6" xfId="12714" xr:uid="{00000000-0005-0000-0000-00002A290000}"/>
    <cellStyle name="Normal 2 4 5 4 3 6 2" xfId="26137" xr:uid="{3C6B1D01-CB50-443C-9DE8-6C9EF561A588}"/>
    <cellStyle name="Normal 2 4 5 4 3 7" xfId="13743" xr:uid="{00000000-0005-0000-0000-00002B290000}"/>
    <cellStyle name="Normal 2 4 5 4 3 7 2" xfId="27166" xr:uid="{57E7FF71-C103-4D52-ABE1-B079225DD19D}"/>
    <cellStyle name="Normal 2 4 5 4 3 8" xfId="14775" xr:uid="{00000000-0005-0000-0000-00002C290000}"/>
    <cellStyle name="Normal 2 4 5 4 3 8 2" xfId="28198" xr:uid="{AA7C70A9-D58D-4F77-855A-D716E73222D1}"/>
    <cellStyle name="Normal 2 4 5 4 3 9" xfId="15805" xr:uid="{00000000-0005-0000-0000-00002D290000}"/>
    <cellStyle name="Normal 2 4 5 4 3 9 2" xfId="29228" xr:uid="{DD22C2F4-97AD-4F43-B841-43528BD94E6F}"/>
    <cellStyle name="Normal 2 4 5 4 4" xfId="5520" xr:uid="{00000000-0005-0000-0000-00002E290000}"/>
    <cellStyle name="Normal 2 4 5 4 4 2" xfId="9630" xr:uid="{00000000-0005-0000-0000-00002F290000}"/>
    <cellStyle name="Normal 2 4 5 4 4 2 2" xfId="23053" xr:uid="{B6B8B0A4-9A01-462C-BE56-415EB6CBD5DC}"/>
    <cellStyle name="Normal 2 4 5 4 4 3" xfId="18943" xr:uid="{0720406F-19DC-422D-A32A-079EE750EA8A}"/>
    <cellStyle name="Normal 2 4 5 4 5" xfId="6542" xr:uid="{00000000-0005-0000-0000-000030290000}"/>
    <cellStyle name="Normal 2 4 5 4 5 2" xfId="10652" xr:uid="{00000000-0005-0000-0000-000031290000}"/>
    <cellStyle name="Normal 2 4 5 4 5 2 2" xfId="24075" xr:uid="{5453C482-F37E-42EF-B3F9-22EC35425AB1}"/>
    <cellStyle name="Normal 2 4 5 4 5 3" xfId="19965" xr:uid="{B41B7AF7-C152-4654-BFC7-DB4F47439154}"/>
    <cellStyle name="Normal 2 4 5 4 6" xfId="7571" xr:uid="{00000000-0005-0000-0000-000032290000}"/>
    <cellStyle name="Normal 2 4 5 4 6 2" xfId="11681" xr:uid="{00000000-0005-0000-0000-000033290000}"/>
    <cellStyle name="Normal 2 4 5 4 6 2 2" xfId="25104" xr:uid="{DD47FEAD-8526-4F3C-8DF7-54078B52FA3F}"/>
    <cellStyle name="Normal 2 4 5 4 6 3" xfId="20994" xr:uid="{23436BAC-D24E-4721-BB95-2CE14F9E8614}"/>
    <cellStyle name="Normal 2 4 5 4 7" xfId="8225" xr:uid="{00000000-0005-0000-0000-000034290000}"/>
    <cellStyle name="Normal 2 4 5 4 7 2" xfId="21648" xr:uid="{258725F6-866F-4FD9-BCD7-0778F9EE8C50}"/>
    <cellStyle name="Normal 2 4 5 4 8" xfId="12712" xr:uid="{00000000-0005-0000-0000-000035290000}"/>
    <cellStyle name="Normal 2 4 5 4 8 2" xfId="26135" xr:uid="{883D08F1-4FA5-4879-9EAD-216441601955}"/>
    <cellStyle name="Normal 2 4 5 4 9" xfId="13741" xr:uid="{00000000-0005-0000-0000-000036290000}"/>
    <cellStyle name="Normal 2 4 5 4 9 2" xfId="27164" xr:uid="{FD94DCE3-B379-4E91-835C-FA6FDA7164B7}"/>
    <cellStyle name="Normal 2 4 5 5" xfId="4214" xr:uid="{00000000-0005-0000-0000-000037290000}"/>
    <cellStyle name="Normal 2 4 5 5 10" xfId="14776" xr:uid="{00000000-0005-0000-0000-000038290000}"/>
    <cellStyle name="Normal 2 4 5 5 10 2" xfId="28199" xr:uid="{4CC273BB-FE75-4530-864C-615E19A49D3C}"/>
    <cellStyle name="Normal 2 4 5 5 11" xfId="15806" xr:uid="{00000000-0005-0000-0000-000039290000}"/>
    <cellStyle name="Normal 2 4 5 5 11 2" xfId="29229" xr:uid="{393B90A4-EABC-4C72-BADD-C4121FAEFCCA}"/>
    <cellStyle name="Normal 2 4 5 5 12" xfId="16861" xr:uid="{00000000-0005-0000-0000-00003A290000}"/>
    <cellStyle name="Normal 2 4 5 5 12 2" xfId="30284" xr:uid="{CDD31DB3-C92A-4FC3-B555-150B62A860E3}"/>
    <cellStyle name="Normal 2 4 5 5 13" xfId="17656" xr:uid="{7447ACAB-3C42-4E75-B8A3-83018FD48C7E}"/>
    <cellStyle name="Normal 2 4 5 5 2" xfId="4788" xr:uid="{00000000-0005-0000-0000-00003B290000}"/>
    <cellStyle name="Normal 2 4 5 5 2 10" xfId="16862" xr:uid="{00000000-0005-0000-0000-00003C290000}"/>
    <cellStyle name="Normal 2 4 5 5 2 10 2" xfId="30285" xr:uid="{752FA599-58BB-4570-A553-DC58C6E2F8D5}"/>
    <cellStyle name="Normal 2 4 5 5 2 11" xfId="18212" xr:uid="{2B074913-E450-4AA9-A7E1-8EB76C2BD21C}"/>
    <cellStyle name="Normal 2 4 5 5 2 2" xfId="5524" xr:uid="{00000000-0005-0000-0000-00003D290000}"/>
    <cellStyle name="Normal 2 4 5 5 2 2 2" xfId="9634" xr:uid="{00000000-0005-0000-0000-00003E290000}"/>
    <cellStyle name="Normal 2 4 5 5 2 2 2 2" xfId="23057" xr:uid="{49294324-3CAB-4E48-AFF6-A7D711EEC61E}"/>
    <cellStyle name="Normal 2 4 5 5 2 2 3" xfId="18947" xr:uid="{C12A0DDA-593A-482B-BF4C-EFD525103D38}"/>
    <cellStyle name="Normal 2 4 5 5 2 3" xfId="6546" xr:uid="{00000000-0005-0000-0000-00003F290000}"/>
    <cellStyle name="Normal 2 4 5 5 2 3 2" xfId="10656" xr:uid="{00000000-0005-0000-0000-000040290000}"/>
    <cellStyle name="Normal 2 4 5 5 2 3 2 2" xfId="24079" xr:uid="{488D1625-EC9E-49FF-915A-E7FF648FDC4A}"/>
    <cellStyle name="Normal 2 4 5 5 2 3 3" xfId="19969" xr:uid="{E4F7332D-7624-4FD8-8963-06DADFCE9087}"/>
    <cellStyle name="Normal 2 4 5 5 2 4" xfId="7575" xr:uid="{00000000-0005-0000-0000-000041290000}"/>
    <cellStyle name="Normal 2 4 5 5 2 4 2" xfId="11685" xr:uid="{00000000-0005-0000-0000-000042290000}"/>
    <cellStyle name="Normal 2 4 5 5 2 4 2 2" xfId="25108" xr:uid="{3593BBCA-067B-44FD-AB94-8A6931C63CB2}"/>
    <cellStyle name="Normal 2 4 5 5 2 4 3" xfId="20998" xr:uid="{4D065022-0185-46C2-A891-881778D17A35}"/>
    <cellStyle name="Normal 2 4 5 5 2 5" xfId="8899" xr:uid="{00000000-0005-0000-0000-000043290000}"/>
    <cellStyle name="Normal 2 4 5 5 2 5 2" xfId="22322" xr:uid="{8E5A32B7-37E3-42A4-8233-047B40F47434}"/>
    <cellStyle name="Normal 2 4 5 5 2 6" xfId="12716" xr:uid="{00000000-0005-0000-0000-000044290000}"/>
    <cellStyle name="Normal 2 4 5 5 2 6 2" xfId="26139" xr:uid="{559C815B-17DB-4EE5-9B40-777B41F78537}"/>
    <cellStyle name="Normal 2 4 5 5 2 7" xfId="13745" xr:uid="{00000000-0005-0000-0000-000045290000}"/>
    <cellStyle name="Normal 2 4 5 5 2 7 2" xfId="27168" xr:uid="{7249B662-4B70-484A-8E83-4507EE1FA508}"/>
    <cellStyle name="Normal 2 4 5 5 2 8" xfId="14777" xr:uid="{00000000-0005-0000-0000-000046290000}"/>
    <cellStyle name="Normal 2 4 5 5 2 8 2" xfId="28200" xr:uid="{C9A16624-20D4-46F1-91B5-0B23373E3F16}"/>
    <cellStyle name="Normal 2 4 5 5 2 9" xfId="15807" xr:uid="{00000000-0005-0000-0000-000047290000}"/>
    <cellStyle name="Normal 2 4 5 5 2 9 2" xfId="29230" xr:uid="{8D636B0A-48B0-4ADB-96CC-F40C6DD6F107}"/>
    <cellStyle name="Normal 2 4 5 5 3" xfId="4439" xr:uid="{00000000-0005-0000-0000-000048290000}"/>
    <cellStyle name="Normal 2 4 5 5 3 10" xfId="16863" xr:uid="{00000000-0005-0000-0000-000049290000}"/>
    <cellStyle name="Normal 2 4 5 5 3 10 2" xfId="30286" xr:uid="{2E8446E4-89AA-4795-8A89-8D4FE67CF183}"/>
    <cellStyle name="Normal 2 4 5 5 3 11" xfId="17871" xr:uid="{23D3ACB3-48ED-4448-9EC1-0ABC352A553C}"/>
    <cellStyle name="Normal 2 4 5 5 3 2" xfId="5525" xr:uid="{00000000-0005-0000-0000-00004A290000}"/>
    <cellStyle name="Normal 2 4 5 5 3 2 2" xfId="9635" xr:uid="{00000000-0005-0000-0000-00004B290000}"/>
    <cellStyle name="Normal 2 4 5 5 3 2 2 2" xfId="23058" xr:uid="{48B9A10E-E228-4EB9-85F6-EACE2097A77B}"/>
    <cellStyle name="Normal 2 4 5 5 3 2 3" xfId="18948" xr:uid="{4BD47B19-9D1F-430D-9BA1-6A6AB24E76EF}"/>
    <cellStyle name="Normal 2 4 5 5 3 3" xfId="6547" xr:uid="{00000000-0005-0000-0000-00004C290000}"/>
    <cellStyle name="Normal 2 4 5 5 3 3 2" xfId="10657" xr:uid="{00000000-0005-0000-0000-00004D290000}"/>
    <cellStyle name="Normal 2 4 5 5 3 3 2 2" xfId="24080" xr:uid="{7898BF8D-B72D-41F7-B973-DA0649563368}"/>
    <cellStyle name="Normal 2 4 5 5 3 3 3" xfId="19970" xr:uid="{2C51DE9F-5CED-493C-A485-09E2829C2216}"/>
    <cellStyle name="Normal 2 4 5 5 3 4" xfId="7576" xr:uid="{00000000-0005-0000-0000-00004E290000}"/>
    <cellStyle name="Normal 2 4 5 5 3 4 2" xfId="11686" xr:uid="{00000000-0005-0000-0000-00004F290000}"/>
    <cellStyle name="Normal 2 4 5 5 3 4 2 2" xfId="25109" xr:uid="{2FE20530-B83A-454C-A337-C3867E8F2C8E}"/>
    <cellStyle name="Normal 2 4 5 5 3 4 3" xfId="20999" xr:uid="{73F92FB3-0C67-4E10-95D2-3F59EEEDB943}"/>
    <cellStyle name="Normal 2 4 5 5 3 5" xfId="8558" xr:uid="{00000000-0005-0000-0000-000050290000}"/>
    <cellStyle name="Normal 2 4 5 5 3 5 2" xfId="21981" xr:uid="{4B4511A9-A411-408A-BB70-136A16AAB117}"/>
    <cellStyle name="Normal 2 4 5 5 3 6" xfId="12717" xr:uid="{00000000-0005-0000-0000-000051290000}"/>
    <cellStyle name="Normal 2 4 5 5 3 6 2" xfId="26140" xr:uid="{8D157A39-7DAC-4477-8FB6-B65C3E4D8537}"/>
    <cellStyle name="Normal 2 4 5 5 3 7" xfId="13746" xr:uid="{00000000-0005-0000-0000-000052290000}"/>
    <cellStyle name="Normal 2 4 5 5 3 7 2" xfId="27169" xr:uid="{E5FD0D3D-A449-477E-895D-02F0D00CCEE2}"/>
    <cellStyle name="Normal 2 4 5 5 3 8" xfId="14778" xr:uid="{00000000-0005-0000-0000-000053290000}"/>
    <cellStyle name="Normal 2 4 5 5 3 8 2" xfId="28201" xr:uid="{1DADCD79-6CF9-4E9A-9766-EEF6405AAD76}"/>
    <cellStyle name="Normal 2 4 5 5 3 9" xfId="15808" xr:uid="{00000000-0005-0000-0000-000054290000}"/>
    <cellStyle name="Normal 2 4 5 5 3 9 2" xfId="29231" xr:uid="{0BD2D1E9-EF76-4AAA-A4C6-A005351FAF4B}"/>
    <cellStyle name="Normal 2 4 5 5 4" xfId="5523" xr:uid="{00000000-0005-0000-0000-000055290000}"/>
    <cellStyle name="Normal 2 4 5 5 4 2" xfId="9633" xr:uid="{00000000-0005-0000-0000-000056290000}"/>
    <cellStyle name="Normal 2 4 5 5 4 2 2" xfId="23056" xr:uid="{BC2AE3CC-2641-42E6-A402-979E02AF7634}"/>
    <cellStyle name="Normal 2 4 5 5 4 3" xfId="18946" xr:uid="{C464298F-7FE6-4FDA-B581-9FCD012D7304}"/>
    <cellStyle name="Normal 2 4 5 5 5" xfId="6545" xr:uid="{00000000-0005-0000-0000-000057290000}"/>
    <cellStyle name="Normal 2 4 5 5 5 2" xfId="10655" xr:uid="{00000000-0005-0000-0000-000058290000}"/>
    <cellStyle name="Normal 2 4 5 5 5 2 2" xfId="24078" xr:uid="{D2C64008-444C-44D4-A0D8-80FD7DD40AEA}"/>
    <cellStyle name="Normal 2 4 5 5 5 3" xfId="19968" xr:uid="{680AA6E6-817B-413C-9FBB-ED0263B93425}"/>
    <cellStyle name="Normal 2 4 5 5 6" xfId="7574" xr:uid="{00000000-0005-0000-0000-000059290000}"/>
    <cellStyle name="Normal 2 4 5 5 6 2" xfId="11684" xr:uid="{00000000-0005-0000-0000-00005A290000}"/>
    <cellStyle name="Normal 2 4 5 5 6 2 2" xfId="25107" xr:uid="{2DD775AB-3391-424D-B7C4-9B01F99ADCBD}"/>
    <cellStyle name="Normal 2 4 5 5 6 3" xfId="20997" xr:uid="{067C1984-18EE-4D84-A53F-2156FAD16A45}"/>
    <cellStyle name="Normal 2 4 5 5 7" xfId="8343" xr:uid="{00000000-0005-0000-0000-00005B290000}"/>
    <cellStyle name="Normal 2 4 5 5 7 2" xfId="21766" xr:uid="{E9233E30-9E22-474B-A5E1-32F405767439}"/>
    <cellStyle name="Normal 2 4 5 5 8" xfId="12715" xr:uid="{00000000-0005-0000-0000-00005C290000}"/>
    <cellStyle name="Normal 2 4 5 5 8 2" xfId="26138" xr:uid="{BE5F7D79-4B68-4F5C-82E6-3B1A4E38E48C}"/>
    <cellStyle name="Normal 2 4 5 5 9" xfId="13744" xr:uid="{00000000-0005-0000-0000-00005D290000}"/>
    <cellStyle name="Normal 2 4 5 5 9 2" xfId="27167" xr:uid="{DE198E3F-88BA-4B67-A8CB-1B478C1C4DDC}"/>
    <cellStyle name="Normal 2 4 5 6" xfId="4783" xr:uid="{00000000-0005-0000-0000-00005E290000}"/>
    <cellStyle name="Normal 2 4 5 6 10" xfId="16864" xr:uid="{00000000-0005-0000-0000-00005F290000}"/>
    <cellStyle name="Normal 2 4 5 6 10 2" xfId="30287" xr:uid="{4DCE485A-82FB-4D48-BBAB-301DB228181C}"/>
    <cellStyle name="Normal 2 4 5 6 11" xfId="18207" xr:uid="{A75918C1-B92F-4313-8C39-D78BB1184063}"/>
    <cellStyle name="Normal 2 4 5 6 2" xfId="5526" xr:uid="{00000000-0005-0000-0000-000060290000}"/>
    <cellStyle name="Normal 2 4 5 6 2 2" xfId="9636" xr:uid="{00000000-0005-0000-0000-000061290000}"/>
    <cellStyle name="Normal 2 4 5 6 2 2 2" xfId="23059" xr:uid="{B72C31B9-F1B9-42D6-AF0B-2E10D5C6DDE5}"/>
    <cellStyle name="Normal 2 4 5 6 2 3" xfId="18949" xr:uid="{5AA35FC2-BD87-46ED-919F-F49D2AEF1030}"/>
    <cellStyle name="Normal 2 4 5 6 3" xfId="6548" xr:uid="{00000000-0005-0000-0000-000062290000}"/>
    <cellStyle name="Normal 2 4 5 6 3 2" xfId="10658" xr:uid="{00000000-0005-0000-0000-000063290000}"/>
    <cellStyle name="Normal 2 4 5 6 3 2 2" xfId="24081" xr:uid="{C65F3E41-ED2C-4159-92F0-13D0F1F5DE1D}"/>
    <cellStyle name="Normal 2 4 5 6 3 3" xfId="19971" xr:uid="{B4213555-67DE-488C-BCAE-3603EBA3957D}"/>
    <cellStyle name="Normal 2 4 5 6 4" xfId="7577" xr:uid="{00000000-0005-0000-0000-000064290000}"/>
    <cellStyle name="Normal 2 4 5 6 4 2" xfId="11687" xr:uid="{00000000-0005-0000-0000-000065290000}"/>
    <cellStyle name="Normal 2 4 5 6 4 2 2" xfId="25110" xr:uid="{89C26078-20A6-4FA3-A8F0-1ED434B4147A}"/>
    <cellStyle name="Normal 2 4 5 6 4 3" xfId="21000" xr:uid="{3BB04ACE-9E21-466F-AEB0-DE2F3122A2F6}"/>
    <cellStyle name="Normal 2 4 5 6 5" xfId="8894" xr:uid="{00000000-0005-0000-0000-000066290000}"/>
    <cellStyle name="Normal 2 4 5 6 5 2" xfId="22317" xr:uid="{7A8468D0-8340-43D2-8D63-16080F1CFB1A}"/>
    <cellStyle name="Normal 2 4 5 6 6" xfId="12718" xr:uid="{00000000-0005-0000-0000-000067290000}"/>
    <cellStyle name="Normal 2 4 5 6 6 2" xfId="26141" xr:uid="{D736FAA6-65D9-42FD-84DF-EC6C0758F074}"/>
    <cellStyle name="Normal 2 4 5 6 7" xfId="13747" xr:uid="{00000000-0005-0000-0000-000068290000}"/>
    <cellStyle name="Normal 2 4 5 6 7 2" xfId="27170" xr:uid="{0055C7A2-D103-40AC-9E2C-146C84123543}"/>
    <cellStyle name="Normal 2 4 5 6 8" xfId="14779" xr:uid="{00000000-0005-0000-0000-000069290000}"/>
    <cellStyle name="Normal 2 4 5 6 8 2" xfId="28202" xr:uid="{7DF5644E-1AEA-44E0-9C7A-3CA870865E2E}"/>
    <cellStyle name="Normal 2 4 5 6 9" xfId="15809" xr:uid="{00000000-0005-0000-0000-00006A290000}"/>
    <cellStyle name="Normal 2 4 5 6 9 2" xfId="29232" xr:uid="{416EA736-3E05-4A6B-9EEF-8D413619D39A}"/>
    <cellStyle name="Normal 2 4 5 7" xfId="4434" xr:uid="{00000000-0005-0000-0000-00006B290000}"/>
    <cellStyle name="Normal 2 4 5 7 10" xfId="16865" xr:uid="{00000000-0005-0000-0000-00006C290000}"/>
    <cellStyle name="Normal 2 4 5 7 10 2" xfId="30288" xr:uid="{8B7A687A-BF24-4812-9987-FE32B7245B18}"/>
    <cellStyle name="Normal 2 4 5 7 11" xfId="17866" xr:uid="{03C1DC59-9E0D-48AA-930D-DC2E398170D0}"/>
    <cellStyle name="Normal 2 4 5 7 2" xfId="5527" xr:uid="{00000000-0005-0000-0000-00006D290000}"/>
    <cellStyle name="Normal 2 4 5 7 2 2" xfId="9637" xr:uid="{00000000-0005-0000-0000-00006E290000}"/>
    <cellStyle name="Normal 2 4 5 7 2 2 2" xfId="23060" xr:uid="{3A736E8E-163A-4336-8D3A-39599F3E21A2}"/>
    <cellStyle name="Normal 2 4 5 7 2 3" xfId="18950" xr:uid="{FFB82C2D-5850-4490-B3FF-66238A677CD7}"/>
    <cellStyle name="Normal 2 4 5 7 3" xfId="6549" xr:uid="{00000000-0005-0000-0000-00006F290000}"/>
    <cellStyle name="Normal 2 4 5 7 3 2" xfId="10659" xr:uid="{00000000-0005-0000-0000-000070290000}"/>
    <cellStyle name="Normal 2 4 5 7 3 2 2" xfId="24082" xr:uid="{8433B9E8-FE25-4EAB-B225-67A5C1DE5758}"/>
    <cellStyle name="Normal 2 4 5 7 3 3" xfId="19972" xr:uid="{2FCB796C-E8E6-460B-851D-82A4B57876B9}"/>
    <cellStyle name="Normal 2 4 5 7 4" xfId="7578" xr:uid="{00000000-0005-0000-0000-000071290000}"/>
    <cellStyle name="Normal 2 4 5 7 4 2" xfId="11688" xr:uid="{00000000-0005-0000-0000-000072290000}"/>
    <cellStyle name="Normal 2 4 5 7 4 2 2" xfId="25111" xr:uid="{E636FB7D-2866-4BA7-A603-B938EE289E51}"/>
    <cellStyle name="Normal 2 4 5 7 4 3" xfId="21001" xr:uid="{D6043CE9-4E5D-431E-92D9-58307EE1A34C}"/>
    <cellStyle name="Normal 2 4 5 7 5" xfId="8553" xr:uid="{00000000-0005-0000-0000-000073290000}"/>
    <cellStyle name="Normal 2 4 5 7 5 2" xfId="21976" xr:uid="{B766970E-93CC-4F3A-ADE0-BF4E33E7979B}"/>
    <cellStyle name="Normal 2 4 5 7 6" xfId="12719" xr:uid="{00000000-0005-0000-0000-000074290000}"/>
    <cellStyle name="Normal 2 4 5 7 6 2" xfId="26142" xr:uid="{73505CDF-90EA-4527-A4C7-4DF45AD2ABE8}"/>
    <cellStyle name="Normal 2 4 5 7 7" xfId="13748" xr:uid="{00000000-0005-0000-0000-000075290000}"/>
    <cellStyle name="Normal 2 4 5 7 7 2" xfId="27171" xr:uid="{B2B18CA5-D0A2-49D8-9674-53FCE825918C}"/>
    <cellStyle name="Normal 2 4 5 7 8" xfId="14780" xr:uid="{00000000-0005-0000-0000-000076290000}"/>
    <cellStyle name="Normal 2 4 5 7 8 2" xfId="28203" xr:uid="{BF5F8F51-4434-4038-9AE0-D45A4BB88B1C}"/>
    <cellStyle name="Normal 2 4 5 7 9" xfId="15810" xr:uid="{00000000-0005-0000-0000-000077290000}"/>
    <cellStyle name="Normal 2 4 5 7 9 2" xfId="29233" xr:uid="{B881E60F-4DEF-496A-A738-B86CC72CBEF0}"/>
    <cellStyle name="Normal 2 4 5 8" xfId="5510" xr:uid="{00000000-0005-0000-0000-000078290000}"/>
    <cellStyle name="Normal 2 4 5 8 2" xfId="9620" xr:uid="{00000000-0005-0000-0000-000079290000}"/>
    <cellStyle name="Normal 2 4 5 8 2 2" xfId="23043" xr:uid="{65B2D054-44F3-497E-86A0-0E79165FA6DD}"/>
    <cellStyle name="Normal 2 4 5 8 3" xfId="18933" xr:uid="{0B63805C-E698-4F20-9307-19E7B4127D21}"/>
    <cellStyle name="Normal 2 4 5 9" xfId="6532" xr:uid="{00000000-0005-0000-0000-00007A290000}"/>
    <cellStyle name="Normal 2 4 5 9 2" xfId="10642" xr:uid="{00000000-0005-0000-0000-00007B290000}"/>
    <cellStyle name="Normal 2 4 5 9 2 2" xfId="24065" xr:uid="{326D3837-92F1-40E7-8918-71EE3423028B}"/>
    <cellStyle name="Normal 2 4 5 9 3" xfId="19955" xr:uid="{C6934769-7601-4B2A-8157-8A93B4CD2033}"/>
    <cellStyle name="Normal 2 4 6" xfId="1217" xr:uid="{00000000-0005-0000-0000-00007C290000}"/>
    <cellStyle name="Normal 2 4 6 10" xfId="7579" xr:uid="{00000000-0005-0000-0000-00007D290000}"/>
    <cellStyle name="Normal 2 4 6 10 2" xfId="11689" xr:uid="{00000000-0005-0000-0000-00007E290000}"/>
    <cellStyle name="Normal 2 4 6 10 2 2" xfId="25112" xr:uid="{D2C48163-8431-4C95-861A-A19D3077ABC6}"/>
    <cellStyle name="Normal 2 4 6 10 3" xfId="21002" xr:uid="{D16F9E76-9BD3-49E0-A4D2-010E76BEF43C}"/>
    <cellStyle name="Normal 2 4 6 11" xfId="8029" xr:uid="{00000000-0005-0000-0000-00007F290000}"/>
    <cellStyle name="Normal 2 4 6 11 2" xfId="21452" xr:uid="{4A9C4A54-54B3-4634-B590-08E2C1469D7E}"/>
    <cellStyle name="Normal 2 4 6 12" xfId="12720" xr:uid="{00000000-0005-0000-0000-000080290000}"/>
    <cellStyle name="Normal 2 4 6 12 2" xfId="26143" xr:uid="{70F4D513-FC50-4CCC-805B-A5CD6A051A54}"/>
    <cellStyle name="Normal 2 4 6 13" xfId="13749" xr:uid="{00000000-0005-0000-0000-000081290000}"/>
    <cellStyle name="Normal 2 4 6 13 2" xfId="27172" xr:uid="{47F8375B-03C2-4628-AFEB-1152F9C362C7}"/>
    <cellStyle name="Normal 2 4 6 14" xfId="14781" xr:uid="{00000000-0005-0000-0000-000082290000}"/>
    <cellStyle name="Normal 2 4 6 14 2" xfId="28204" xr:uid="{69A2A419-4072-4E25-A95E-532C790D2BBF}"/>
    <cellStyle name="Normal 2 4 6 15" xfId="15811" xr:uid="{00000000-0005-0000-0000-000083290000}"/>
    <cellStyle name="Normal 2 4 6 15 2" xfId="29234" xr:uid="{5BB44B0F-5B31-40A7-AF59-061095CDF9A9}"/>
    <cellStyle name="Normal 2 4 6 16" xfId="16866" xr:uid="{00000000-0005-0000-0000-000084290000}"/>
    <cellStyle name="Normal 2 4 6 16 2" xfId="30289" xr:uid="{D954F32F-B63D-4115-ACA1-35AA97466262}"/>
    <cellStyle name="Normal 2 4 6 17" xfId="17317" xr:uid="{9CCB4765-656A-453A-BC34-59E2AD622A15}"/>
    <cellStyle name="Normal 2 4 6 2" xfId="2969" xr:uid="{00000000-0005-0000-0000-000085290000}"/>
    <cellStyle name="Normal 2 4 6 2 10" xfId="13750" xr:uid="{00000000-0005-0000-0000-000086290000}"/>
    <cellStyle name="Normal 2 4 6 2 10 2" xfId="27173" xr:uid="{2B9D6E5E-438D-4932-BFC5-4C884438E258}"/>
    <cellStyle name="Normal 2 4 6 2 11" xfId="14782" xr:uid="{00000000-0005-0000-0000-000087290000}"/>
    <cellStyle name="Normal 2 4 6 2 11 2" xfId="28205" xr:uid="{57587679-E77D-4EF9-B541-25CDD0F6628D}"/>
    <cellStyle name="Normal 2 4 6 2 12" xfId="15812" xr:uid="{00000000-0005-0000-0000-000088290000}"/>
    <cellStyle name="Normal 2 4 6 2 12 2" xfId="29235" xr:uid="{90B5C00A-EBBE-430E-9F0B-C66B2987FF57}"/>
    <cellStyle name="Normal 2 4 6 2 13" xfId="16867" xr:uid="{00000000-0005-0000-0000-000089290000}"/>
    <cellStyle name="Normal 2 4 6 2 13 2" xfId="30290" xr:uid="{73564356-8515-4F76-8A22-5D12B20005C5}"/>
    <cellStyle name="Normal 2 4 6 2 14" xfId="17374" xr:uid="{C0557B60-C402-417B-900F-F8B6A5D4A21A}"/>
    <cellStyle name="Normal 2 4 6 2 2" xfId="3610" xr:uid="{00000000-0005-0000-0000-00008A290000}"/>
    <cellStyle name="Normal 2 4 6 2 2 10" xfId="14783" xr:uid="{00000000-0005-0000-0000-00008B290000}"/>
    <cellStyle name="Normal 2 4 6 2 2 10 2" xfId="28206" xr:uid="{CB799656-CA31-4108-86D8-24BE915F4D12}"/>
    <cellStyle name="Normal 2 4 6 2 2 11" xfId="15813" xr:uid="{00000000-0005-0000-0000-00008C290000}"/>
    <cellStyle name="Normal 2 4 6 2 2 11 2" xfId="29236" xr:uid="{DEF632B5-187B-4295-B41D-849A8557AD82}"/>
    <cellStyle name="Normal 2 4 6 2 2 12" xfId="16868" xr:uid="{00000000-0005-0000-0000-00008D290000}"/>
    <cellStyle name="Normal 2 4 6 2 2 12 2" xfId="30291" xr:uid="{1F8730C3-1F83-4331-B53A-574FDAF40207}"/>
    <cellStyle name="Normal 2 4 6 2 2 13" xfId="17542" xr:uid="{38592236-2774-4D80-8083-B5C25EBA4902}"/>
    <cellStyle name="Normal 2 4 6 2 2 2" xfId="4791" xr:uid="{00000000-0005-0000-0000-00008E290000}"/>
    <cellStyle name="Normal 2 4 6 2 2 2 10" xfId="16869" xr:uid="{00000000-0005-0000-0000-00008F290000}"/>
    <cellStyle name="Normal 2 4 6 2 2 2 10 2" xfId="30292" xr:uid="{FE93CE3E-036E-4054-BE21-072F67622A5F}"/>
    <cellStyle name="Normal 2 4 6 2 2 2 11" xfId="18215" xr:uid="{9FBCD362-B2E7-422F-899B-75902350021B}"/>
    <cellStyle name="Normal 2 4 6 2 2 2 2" xfId="5531" xr:uid="{00000000-0005-0000-0000-000090290000}"/>
    <cellStyle name="Normal 2 4 6 2 2 2 2 2" xfId="9641" xr:uid="{00000000-0005-0000-0000-000091290000}"/>
    <cellStyle name="Normal 2 4 6 2 2 2 2 2 2" xfId="23064" xr:uid="{EA5B8293-94FE-41BD-A1A8-809B50DC2CBF}"/>
    <cellStyle name="Normal 2 4 6 2 2 2 2 3" xfId="18954" xr:uid="{518893C4-AA67-4DE5-9D9C-A3AB3857164A}"/>
    <cellStyle name="Normal 2 4 6 2 2 2 3" xfId="6553" xr:uid="{00000000-0005-0000-0000-000092290000}"/>
    <cellStyle name="Normal 2 4 6 2 2 2 3 2" xfId="10663" xr:uid="{00000000-0005-0000-0000-000093290000}"/>
    <cellStyle name="Normal 2 4 6 2 2 2 3 2 2" xfId="24086" xr:uid="{94E1DC08-EFE2-4A09-A584-21E3CE19BBF6}"/>
    <cellStyle name="Normal 2 4 6 2 2 2 3 3" xfId="19976" xr:uid="{6C4A3DF8-F3B4-4CDE-BCB9-2AA4FB82CD11}"/>
    <cellStyle name="Normal 2 4 6 2 2 2 4" xfId="7582" xr:uid="{00000000-0005-0000-0000-000094290000}"/>
    <cellStyle name="Normal 2 4 6 2 2 2 4 2" xfId="11692" xr:uid="{00000000-0005-0000-0000-000095290000}"/>
    <cellStyle name="Normal 2 4 6 2 2 2 4 2 2" xfId="25115" xr:uid="{BB3B1F35-6199-4335-A918-F1706EDCC5F0}"/>
    <cellStyle name="Normal 2 4 6 2 2 2 4 3" xfId="21005" xr:uid="{B656B27E-15A3-4146-913F-777414ACCF4F}"/>
    <cellStyle name="Normal 2 4 6 2 2 2 5" xfId="8902" xr:uid="{00000000-0005-0000-0000-000096290000}"/>
    <cellStyle name="Normal 2 4 6 2 2 2 5 2" xfId="22325" xr:uid="{664870B8-596F-4CE4-B238-5E7BD7218B6A}"/>
    <cellStyle name="Normal 2 4 6 2 2 2 6" xfId="12723" xr:uid="{00000000-0005-0000-0000-000097290000}"/>
    <cellStyle name="Normal 2 4 6 2 2 2 6 2" xfId="26146" xr:uid="{AF727908-D510-46AD-BECA-CA7F51E0ACD8}"/>
    <cellStyle name="Normal 2 4 6 2 2 2 7" xfId="13752" xr:uid="{00000000-0005-0000-0000-000098290000}"/>
    <cellStyle name="Normal 2 4 6 2 2 2 7 2" xfId="27175" xr:uid="{FFFC89BC-739F-476B-9C62-1E2D24A199CE}"/>
    <cellStyle name="Normal 2 4 6 2 2 2 8" xfId="14784" xr:uid="{00000000-0005-0000-0000-000099290000}"/>
    <cellStyle name="Normal 2 4 6 2 2 2 8 2" xfId="28207" xr:uid="{5C37E6CF-F662-444A-AA0F-F7B48F03DCFA}"/>
    <cellStyle name="Normal 2 4 6 2 2 2 9" xfId="15814" xr:uid="{00000000-0005-0000-0000-00009A290000}"/>
    <cellStyle name="Normal 2 4 6 2 2 2 9 2" xfId="29237" xr:uid="{2F9837B5-39DB-4A0F-ADCA-0E6C4A6B00E7}"/>
    <cellStyle name="Normal 2 4 6 2 2 3" xfId="4442" xr:uid="{00000000-0005-0000-0000-00009B290000}"/>
    <cellStyle name="Normal 2 4 6 2 2 3 10" xfId="16870" xr:uid="{00000000-0005-0000-0000-00009C290000}"/>
    <cellStyle name="Normal 2 4 6 2 2 3 10 2" xfId="30293" xr:uid="{D00DF296-99DA-4C8D-930B-CD37555FA1B8}"/>
    <cellStyle name="Normal 2 4 6 2 2 3 11" xfId="17874" xr:uid="{71BADBE6-9217-45CD-BEAF-87CBF10D6484}"/>
    <cellStyle name="Normal 2 4 6 2 2 3 2" xfId="5532" xr:uid="{00000000-0005-0000-0000-00009D290000}"/>
    <cellStyle name="Normal 2 4 6 2 2 3 2 2" xfId="9642" xr:uid="{00000000-0005-0000-0000-00009E290000}"/>
    <cellStyle name="Normal 2 4 6 2 2 3 2 2 2" xfId="23065" xr:uid="{38A7F6BF-9277-4BFC-B236-B9F846C5424D}"/>
    <cellStyle name="Normal 2 4 6 2 2 3 2 3" xfId="18955" xr:uid="{708E5D16-5D13-49A3-BF03-3A2630BAF3D5}"/>
    <cellStyle name="Normal 2 4 6 2 2 3 3" xfId="6554" xr:uid="{00000000-0005-0000-0000-00009F290000}"/>
    <cellStyle name="Normal 2 4 6 2 2 3 3 2" xfId="10664" xr:uid="{00000000-0005-0000-0000-0000A0290000}"/>
    <cellStyle name="Normal 2 4 6 2 2 3 3 2 2" xfId="24087" xr:uid="{F4C29136-AAD2-4ACA-9C24-34EF96905C76}"/>
    <cellStyle name="Normal 2 4 6 2 2 3 3 3" xfId="19977" xr:uid="{4ADE8BB9-CD0E-40C9-B5F7-94760595C152}"/>
    <cellStyle name="Normal 2 4 6 2 2 3 4" xfId="7583" xr:uid="{00000000-0005-0000-0000-0000A1290000}"/>
    <cellStyle name="Normal 2 4 6 2 2 3 4 2" xfId="11693" xr:uid="{00000000-0005-0000-0000-0000A2290000}"/>
    <cellStyle name="Normal 2 4 6 2 2 3 4 2 2" xfId="25116" xr:uid="{4AEA27C4-398C-4C6B-B7E6-565A422E1569}"/>
    <cellStyle name="Normal 2 4 6 2 2 3 4 3" xfId="21006" xr:uid="{E9483496-C2E0-4E46-B7B9-A92768F093DF}"/>
    <cellStyle name="Normal 2 4 6 2 2 3 5" xfId="8561" xr:uid="{00000000-0005-0000-0000-0000A3290000}"/>
    <cellStyle name="Normal 2 4 6 2 2 3 5 2" xfId="21984" xr:uid="{0DADB67D-9904-437C-9CD9-735565C63BB1}"/>
    <cellStyle name="Normal 2 4 6 2 2 3 6" xfId="12724" xr:uid="{00000000-0005-0000-0000-0000A4290000}"/>
    <cellStyle name="Normal 2 4 6 2 2 3 6 2" xfId="26147" xr:uid="{DB5D1DA4-A321-4FB1-8065-71EF56E730DE}"/>
    <cellStyle name="Normal 2 4 6 2 2 3 7" xfId="13753" xr:uid="{00000000-0005-0000-0000-0000A5290000}"/>
    <cellStyle name="Normal 2 4 6 2 2 3 7 2" xfId="27176" xr:uid="{9F89B970-5E31-48E5-984E-CD98CB3613B7}"/>
    <cellStyle name="Normal 2 4 6 2 2 3 8" xfId="14785" xr:uid="{00000000-0005-0000-0000-0000A6290000}"/>
    <cellStyle name="Normal 2 4 6 2 2 3 8 2" xfId="28208" xr:uid="{B796917A-17DC-4FF1-81A8-BF1731567404}"/>
    <cellStyle name="Normal 2 4 6 2 2 3 9" xfId="15815" xr:uid="{00000000-0005-0000-0000-0000A7290000}"/>
    <cellStyle name="Normal 2 4 6 2 2 3 9 2" xfId="29238" xr:uid="{91D7AEE9-B309-4734-A679-00FE492726F2}"/>
    <cellStyle name="Normal 2 4 6 2 2 4" xfId="5530" xr:uid="{00000000-0005-0000-0000-0000A8290000}"/>
    <cellStyle name="Normal 2 4 6 2 2 4 2" xfId="9640" xr:uid="{00000000-0005-0000-0000-0000A9290000}"/>
    <cellStyle name="Normal 2 4 6 2 2 4 2 2" xfId="23063" xr:uid="{C00E102F-94EA-405B-BB3D-F193AB02E76F}"/>
    <cellStyle name="Normal 2 4 6 2 2 4 3" xfId="18953" xr:uid="{942AC56B-8FF6-420A-BDC5-AF6118BB1149}"/>
    <cellStyle name="Normal 2 4 6 2 2 5" xfId="6552" xr:uid="{00000000-0005-0000-0000-0000AA290000}"/>
    <cellStyle name="Normal 2 4 6 2 2 5 2" xfId="10662" xr:uid="{00000000-0005-0000-0000-0000AB290000}"/>
    <cellStyle name="Normal 2 4 6 2 2 5 2 2" xfId="24085" xr:uid="{8AB3571F-8871-4817-A441-BB857F0ABFD3}"/>
    <cellStyle name="Normal 2 4 6 2 2 5 3" xfId="19975" xr:uid="{E1982A5D-CB4E-4CB6-BDE3-7EFCE793659C}"/>
    <cellStyle name="Normal 2 4 6 2 2 6" xfId="7581" xr:uid="{00000000-0005-0000-0000-0000AC290000}"/>
    <cellStyle name="Normal 2 4 6 2 2 6 2" xfId="11691" xr:uid="{00000000-0005-0000-0000-0000AD290000}"/>
    <cellStyle name="Normal 2 4 6 2 2 6 2 2" xfId="25114" xr:uid="{31EA7751-2B43-4A7E-AF99-9384855634DC}"/>
    <cellStyle name="Normal 2 4 6 2 2 6 3" xfId="21004" xr:uid="{443DCB30-0C0C-4BD7-A239-388866328027}"/>
    <cellStyle name="Normal 2 4 6 2 2 7" xfId="8229" xr:uid="{00000000-0005-0000-0000-0000AE290000}"/>
    <cellStyle name="Normal 2 4 6 2 2 7 2" xfId="21652" xr:uid="{818E49B7-7E0E-401B-B6CE-585737DC4AAE}"/>
    <cellStyle name="Normal 2 4 6 2 2 8" xfId="12722" xr:uid="{00000000-0005-0000-0000-0000AF290000}"/>
    <cellStyle name="Normal 2 4 6 2 2 8 2" xfId="26145" xr:uid="{AC5704CE-4673-42C5-A203-B46B14AC5D4C}"/>
    <cellStyle name="Normal 2 4 6 2 2 9" xfId="13751" xr:uid="{00000000-0005-0000-0000-0000B0290000}"/>
    <cellStyle name="Normal 2 4 6 2 2 9 2" xfId="27174" xr:uid="{DD0BFDB2-035A-4DE8-9978-301BEA97ABAA}"/>
    <cellStyle name="Normal 2 4 6 2 3" xfId="4790" xr:uid="{00000000-0005-0000-0000-0000B1290000}"/>
    <cellStyle name="Normal 2 4 6 2 3 10" xfId="16871" xr:uid="{00000000-0005-0000-0000-0000B2290000}"/>
    <cellStyle name="Normal 2 4 6 2 3 10 2" xfId="30294" xr:uid="{ACA08A2F-0E84-4F82-8421-85797A16378A}"/>
    <cellStyle name="Normal 2 4 6 2 3 11" xfId="18214" xr:uid="{5A473DD1-16A8-454F-A0DF-45C26AE8C76C}"/>
    <cellStyle name="Normal 2 4 6 2 3 2" xfId="5533" xr:uid="{00000000-0005-0000-0000-0000B3290000}"/>
    <cellStyle name="Normal 2 4 6 2 3 2 2" xfId="9643" xr:uid="{00000000-0005-0000-0000-0000B4290000}"/>
    <cellStyle name="Normal 2 4 6 2 3 2 2 2" xfId="23066" xr:uid="{45635371-72DE-4B2E-884F-4FEE637605D8}"/>
    <cellStyle name="Normal 2 4 6 2 3 2 3" xfId="18956" xr:uid="{26C61B1E-210A-493A-A12B-CF36A01C90BC}"/>
    <cellStyle name="Normal 2 4 6 2 3 3" xfId="6555" xr:uid="{00000000-0005-0000-0000-0000B5290000}"/>
    <cellStyle name="Normal 2 4 6 2 3 3 2" xfId="10665" xr:uid="{00000000-0005-0000-0000-0000B6290000}"/>
    <cellStyle name="Normal 2 4 6 2 3 3 2 2" xfId="24088" xr:uid="{37EDF09D-D029-4408-A82E-A8ADAE2D7C6C}"/>
    <cellStyle name="Normal 2 4 6 2 3 3 3" xfId="19978" xr:uid="{ACCA385A-0408-46FE-90CA-507662D747EE}"/>
    <cellStyle name="Normal 2 4 6 2 3 4" xfId="7584" xr:uid="{00000000-0005-0000-0000-0000B7290000}"/>
    <cellStyle name="Normal 2 4 6 2 3 4 2" xfId="11694" xr:uid="{00000000-0005-0000-0000-0000B8290000}"/>
    <cellStyle name="Normal 2 4 6 2 3 4 2 2" xfId="25117" xr:uid="{1E635F07-8E25-484A-8667-AF4A3355E7AE}"/>
    <cellStyle name="Normal 2 4 6 2 3 4 3" xfId="21007" xr:uid="{4ADC4D4E-052C-4949-A60E-6DF03D9469F9}"/>
    <cellStyle name="Normal 2 4 6 2 3 5" xfId="8901" xr:uid="{00000000-0005-0000-0000-0000B9290000}"/>
    <cellStyle name="Normal 2 4 6 2 3 5 2" xfId="22324" xr:uid="{4B89771F-B540-47F1-913B-476D38F05FF2}"/>
    <cellStyle name="Normal 2 4 6 2 3 6" xfId="12725" xr:uid="{00000000-0005-0000-0000-0000BA290000}"/>
    <cellStyle name="Normal 2 4 6 2 3 6 2" xfId="26148" xr:uid="{F459F655-D8A6-4BD4-B4C4-933F1AF6CC6E}"/>
    <cellStyle name="Normal 2 4 6 2 3 7" xfId="13754" xr:uid="{00000000-0005-0000-0000-0000BB290000}"/>
    <cellStyle name="Normal 2 4 6 2 3 7 2" xfId="27177" xr:uid="{690D0183-689A-4642-B5E9-84C9F2ADE897}"/>
    <cellStyle name="Normal 2 4 6 2 3 8" xfId="14786" xr:uid="{00000000-0005-0000-0000-0000BC290000}"/>
    <cellStyle name="Normal 2 4 6 2 3 8 2" xfId="28209" xr:uid="{526D57B4-F347-44FB-86BE-10EAFF2028D2}"/>
    <cellStyle name="Normal 2 4 6 2 3 9" xfId="15816" xr:uid="{00000000-0005-0000-0000-0000BD290000}"/>
    <cellStyle name="Normal 2 4 6 2 3 9 2" xfId="29239" xr:uid="{93E1E16E-3BA2-49FC-8AF6-F7EBC06A6F4F}"/>
    <cellStyle name="Normal 2 4 6 2 4" xfId="4441" xr:uid="{00000000-0005-0000-0000-0000BE290000}"/>
    <cellStyle name="Normal 2 4 6 2 4 10" xfId="16872" xr:uid="{00000000-0005-0000-0000-0000BF290000}"/>
    <cellStyle name="Normal 2 4 6 2 4 10 2" xfId="30295" xr:uid="{A8EBE3FF-6BF4-4A9A-8E03-7722B4F24B83}"/>
    <cellStyle name="Normal 2 4 6 2 4 11" xfId="17873" xr:uid="{3097221E-9E5B-44CC-89EF-AD1E422D7BE7}"/>
    <cellStyle name="Normal 2 4 6 2 4 2" xfId="5534" xr:uid="{00000000-0005-0000-0000-0000C0290000}"/>
    <cellStyle name="Normal 2 4 6 2 4 2 2" xfId="9644" xr:uid="{00000000-0005-0000-0000-0000C1290000}"/>
    <cellStyle name="Normal 2 4 6 2 4 2 2 2" xfId="23067" xr:uid="{3BEFC50B-BCBB-4E68-A1CB-A817C86C3EFC}"/>
    <cellStyle name="Normal 2 4 6 2 4 2 3" xfId="18957" xr:uid="{1B3359FA-47B6-4E14-91FB-ECF5E485556E}"/>
    <cellStyle name="Normal 2 4 6 2 4 3" xfId="6556" xr:uid="{00000000-0005-0000-0000-0000C2290000}"/>
    <cellStyle name="Normal 2 4 6 2 4 3 2" xfId="10666" xr:uid="{00000000-0005-0000-0000-0000C3290000}"/>
    <cellStyle name="Normal 2 4 6 2 4 3 2 2" xfId="24089" xr:uid="{9E3F433A-DB0A-4585-9072-E614DFFF64B4}"/>
    <cellStyle name="Normal 2 4 6 2 4 3 3" xfId="19979" xr:uid="{0F364C8D-383E-484E-B4BE-17D1F894E4D2}"/>
    <cellStyle name="Normal 2 4 6 2 4 4" xfId="7585" xr:uid="{00000000-0005-0000-0000-0000C4290000}"/>
    <cellStyle name="Normal 2 4 6 2 4 4 2" xfId="11695" xr:uid="{00000000-0005-0000-0000-0000C5290000}"/>
    <cellStyle name="Normal 2 4 6 2 4 4 2 2" xfId="25118" xr:uid="{F4D2A666-BDBD-4CFE-8D8C-DCE22E30E2B8}"/>
    <cellStyle name="Normal 2 4 6 2 4 4 3" xfId="21008" xr:uid="{02C2ECB9-0E25-4C4E-BE0A-C90E68D21048}"/>
    <cellStyle name="Normal 2 4 6 2 4 5" xfId="8560" xr:uid="{00000000-0005-0000-0000-0000C6290000}"/>
    <cellStyle name="Normal 2 4 6 2 4 5 2" xfId="21983" xr:uid="{DA726FD1-4253-4AE6-9ED4-F4C3BDFE1893}"/>
    <cellStyle name="Normal 2 4 6 2 4 6" xfId="12726" xr:uid="{00000000-0005-0000-0000-0000C7290000}"/>
    <cellStyle name="Normal 2 4 6 2 4 6 2" xfId="26149" xr:uid="{60E75C98-74D0-4070-86A4-743B7609FAF5}"/>
    <cellStyle name="Normal 2 4 6 2 4 7" xfId="13755" xr:uid="{00000000-0005-0000-0000-0000C8290000}"/>
    <cellStyle name="Normal 2 4 6 2 4 7 2" xfId="27178" xr:uid="{284FE40F-24E5-4485-8484-79D81703D480}"/>
    <cellStyle name="Normal 2 4 6 2 4 8" xfId="14787" xr:uid="{00000000-0005-0000-0000-0000C9290000}"/>
    <cellStyle name="Normal 2 4 6 2 4 8 2" xfId="28210" xr:uid="{0377D917-86FB-4D1E-969C-F07A39220BE0}"/>
    <cellStyle name="Normal 2 4 6 2 4 9" xfId="15817" xr:uid="{00000000-0005-0000-0000-0000CA290000}"/>
    <cellStyle name="Normal 2 4 6 2 4 9 2" xfId="29240" xr:uid="{CE5E6F9E-8890-4554-B997-51DCC4E7B0E7}"/>
    <cellStyle name="Normal 2 4 6 2 5" xfId="5529" xr:uid="{00000000-0005-0000-0000-0000CB290000}"/>
    <cellStyle name="Normal 2 4 6 2 5 2" xfId="9639" xr:uid="{00000000-0005-0000-0000-0000CC290000}"/>
    <cellStyle name="Normal 2 4 6 2 5 2 2" xfId="23062" xr:uid="{CA193252-773B-4489-99B5-4268A88D5A26}"/>
    <cellStyle name="Normal 2 4 6 2 5 3" xfId="18952" xr:uid="{57784438-3594-4DC9-A30C-10C197CAB0F0}"/>
    <cellStyle name="Normal 2 4 6 2 6" xfId="6551" xr:uid="{00000000-0005-0000-0000-0000CD290000}"/>
    <cellStyle name="Normal 2 4 6 2 6 2" xfId="10661" xr:uid="{00000000-0005-0000-0000-0000CE290000}"/>
    <cellStyle name="Normal 2 4 6 2 6 2 2" xfId="24084" xr:uid="{EFF3C951-4F91-472E-B133-FF38A62B8DC1}"/>
    <cellStyle name="Normal 2 4 6 2 6 3" xfId="19974" xr:uid="{78488694-AD2C-4337-BDC9-16412B84812D}"/>
    <cellStyle name="Normal 2 4 6 2 7" xfId="7580" xr:uid="{00000000-0005-0000-0000-0000CF290000}"/>
    <cellStyle name="Normal 2 4 6 2 7 2" xfId="11690" xr:uid="{00000000-0005-0000-0000-0000D0290000}"/>
    <cellStyle name="Normal 2 4 6 2 7 2 2" xfId="25113" xr:uid="{8F760D0D-3031-4C32-B653-20F06562D30F}"/>
    <cellStyle name="Normal 2 4 6 2 7 3" xfId="21003" xr:uid="{E5FA101E-3E01-4A42-A066-B2CAE7DA5A86}"/>
    <cellStyle name="Normal 2 4 6 2 8" xfId="8071" xr:uid="{00000000-0005-0000-0000-0000D1290000}"/>
    <cellStyle name="Normal 2 4 6 2 8 2" xfId="21494" xr:uid="{E46035A0-7401-4B77-BA3A-8B963C17B6D4}"/>
    <cellStyle name="Normal 2 4 6 2 9" xfId="12721" xr:uid="{00000000-0005-0000-0000-0000D2290000}"/>
    <cellStyle name="Normal 2 4 6 2 9 2" xfId="26144" xr:uid="{74D0CD5C-EF91-429F-9537-7645B48D29AF}"/>
    <cellStyle name="Normal 2 4 6 3" xfId="3611" xr:uid="{00000000-0005-0000-0000-0000D3290000}"/>
    <cellStyle name="Normal 2 4 6 3 10" xfId="14788" xr:uid="{00000000-0005-0000-0000-0000D4290000}"/>
    <cellStyle name="Normal 2 4 6 3 10 2" xfId="28211" xr:uid="{D212B67D-A42F-4D8B-947F-108C4C03263E}"/>
    <cellStyle name="Normal 2 4 6 3 11" xfId="15818" xr:uid="{00000000-0005-0000-0000-0000D5290000}"/>
    <cellStyle name="Normal 2 4 6 3 11 2" xfId="29241" xr:uid="{15FB51FA-1757-4DC1-BA9C-46A734BC9D7B}"/>
    <cellStyle name="Normal 2 4 6 3 12" xfId="16873" xr:uid="{00000000-0005-0000-0000-0000D6290000}"/>
    <cellStyle name="Normal 2 4 6 3 12 2" xfId="30296" xr:uid="{722EFC7B-B62C-4FEC-A806-AF49C8F2C2D3}"/>
    <cellStyle name="Normal 2 4 6 3 13" xfId="17543" xr:uid="{B256A704-103C-4EF8-9C59-2D4FF7E88DA9}"/>
    <cellStyle name="Normal 2 4 6 3 2" xfId="4792" xr:uid="{00000000-0005-0000-0000-0000D7290000}"/>
    <cellStyle name="Normal 2 4 6 3 2 10" xfId="16874" xr:uid="{00000000-0005-0000-0000-0000D8290000}"/>
    <cellStyle name="Normal 2 4 6 3 2 10 2" xfId="30297" xr:uid="{6C1A914F-4190-442D-9D93-DBBDE5F4445D}"/>
    <cellStyle name="Normal 2 4 6 3 2 11" xfId="18216" xr:uid="{21AE6D81-ADEE-406F-874B-83B7049DBF2E}"/>
    <cellStyle name="Normal 2 4 6 3 2 2" xfId="5536" xr:uid="{00000000-0005-0000-0000-0000D9290000}"/>
    <cellStyle name="Normal 2 4 6 3 2 2 2" xfId="9646" xr:uid="{00000000-0005-0000-0000-0000DA290000}"/>
    <cellStyle name="Normal 2 4 6 3 2 2 2 2" xfId="23069" xr:uid="{5DF1E3B6-C186-4ADA-8114-171E24757F48}"/>
    <cellStyle name="Normal 2 4 6 3 2 2 3" xfId="18959" xr:uid="{3C6241C4-259E-4BE9-BE82-10807F6DCF80}"/>
    <cellStyle name="Normal 2 4 6 3 2 3" xfId="6558" xr:uid="{00000000-0005-0000-0000-0000DB290000}"/>
    <cellStyle name="Normal 2 4 6 3 2 3 2" xfId="10668" xr:uid="{00000000-0005-0000-0000-0000DC290000}"/>
    <cellStyle name="Normal 2 4 6 3 2 3 2 2" xfId="24091" xr:uid="{9148BC9C-44B3-47F7-99F8-139F8D6C1100}"/>
    <cellStyle name="Normal 2 4 6 3 2 3 3" xfId="19981" xr:uid="{1BBE3253-097F-4208-8CA7-4499BF9AD697}"/>
    <cellStyle name="Normal 2 4 6 3 2 4" xfId="7587" xr:uid="{00000000-0005-0000-0000-0000DD290000}"/>
    <cellStyle name="Normal 2 4 6 3 2 4 2" xfId="11697" xr:uid="{00000000-0005-0000-0000-0000DE290000}"/>
    <cellStyle name="Normal 2 4 6 3 2 4 2 2" xfId="25120" xr:uid="{9CD2F58C-0B72-4F4B-80C1-8835A87960B7}"/>
    <cellStyle name="Normal 2 4 6 3 2 4 3" xfId="21010" xr:uid="{69193508-701F-4487-B2D4-296C59C866D8}"/>
    <cellStyle name="Normal 2 4 6 3 2 5" xfId="8903" xr:uid="{00000000-0005-0000-0000-0000DF290000}"/>
    <cellStyle name="Normal 2 4 6 3 2 5 2" xfId="22326" xr:uid="{A5C412BB-BC1F-4676-9B83-3DF59CCFE79F}"/>
    <cellStyle name="Normal 2 4 6 3 2 6" xfId="12728" xr:uid="{00000000-0005-0000-0000-0000E0290000}"/>
    <cellStyle name="Normal 2 4 6 3 2 6 2" xfId="26151" xr:uid="{FA8DD202-3107-41B3-9F7D-A65B9E7065D0}"/>
    <cellStyle name="Normal 2 4 6 3 2 7" xfId="13757" xr:uid="{00000000-0005-0000-0000-0000E1290000}"/>
    <cellStyle name="Normal 2 4 6 3 2 7 2" xfId="27180" xr:uid="{2810B679-8857-4580-82A2-7AF155700BEC}"/>
    <cellStyle name="Normal 2 4 6 3 2 8" xfId="14789" xr:uid="{00000000-0005-0000-0000-0000E2290000}"/>
    <cellStyle name="Normal 2 4 6 3 2 8 2" xfId="28212" xr:uid="{BCAA703E-772B-4CCE-A0A5-A56CD2EB08CF}"/>
    <cellStyle name="Normal 2 4 6 3 2 9" xfId="15819" xr:uid="{00000000-0005-0000-0000-0000E3290000}"/>
    <cellStyle name="Normal 2 4 6 3 2 9 2" xfId="29242" xr:uid="{68C256A4-412B-447F-948C-40675E4DD8AE}"/>
    <cellStyle name="Normal 2 4 6 3 3" xfId="4443" xr:uid="{00000000-0005-0000-0000-0000E4290000}"/>
    <cellStyle name="Normal 2 4 6 3 3 10" xfId="16875" xr:uid="{00000000-0005-0000-0000-0000E5290000}"/>
    <cellStyle name="Normal 2 4 6 3 3 10 2" xfId="30298" xr:uid="{A5603B18-ACA8-4792-9D14-725D416C78AD}"/>
    <cellStyle name="Normal 2 4 6 3 3 11" xfId="17875" xr:uid="{3A479A20-F797-49FB-AC78-BDD6D0B86003}"/>
    <cellStyle name="Normal 2 4 6 3 3 2" xfId="5537" xr:uid="{00000000-0005-0000-0000-0000E6290000}"/>
    <cellStyle name="Normal 2 4 6 3 3 2 2" xfId="9647" xr:uid="{00000000-0005-0000-0000-0000E7290000}"/>
    <cellStyle name="Normal 2 4 6 3 3 2 2 2" xfId="23070" xr:uid="{BBEB6158-A4B6-4D4D-90EB-2819C168EEA4}"/>
    <cellStyle name="Normal 2 4 6 3 3 2 3" xfId="18960" xr:uid="{46E77BA0-4D2A-4159-8CF2-31FC6F46394D}"/>
    <cellStyle name="Normal 2 4 6 3 3 3" xfId="6559" xr:uid="{00000000-0005-0000-0000-0000E8290000}"/>
    <cellStyle name="Normal 2 4 6 3 3 3 2" xfId="10669" xr:uid="{00000000-0005-0000-0000-0000E9290000}"/>
    <cellStyle name="Normal 2 4 6 3 3 3 2 2" xfId="24092" xr:uid="{3D85C926-9718-4B45-84B2-28FE472C8D2D}"/>
    <cellStyle name="Normal 2 4 6 3 3 3 3" xfId="19982" xr:uid="{AD595F28-910C-40F3-812C-E80381AAE964}"/>
    <cellStyle name="Normal 2 4 6 3 3 4" xfId="7588" xr:uid="{00000000-0005-0000-0000-0000EA290000}"/>
    <cellStyle name="Normal 2 4 6 3 3 4 2" xfId="11698" xr:uid="{00000000-0005-0000-0000-0000EB290000}"/>
    <cellStyle name="Normal 2 4 6 3 3 4 2 2" xfId="25121" xr:uid="{5C7110F8-D9A9-4A7F-BC5B-7782BB15607A}"/>
    <cellStyle name="Normal 2 4 6 3 3 4 3" xfId="21011" xr:uid="{17EF195D-43EF-466B-9CF2-EAF8FD436B0A}"/>
    <cellStyle name="Normal 2 4 6 3 3 5" xfId="8562" xr:uid="{00000000-0005-0000-0000-0000EC290000}"/>
    <cellStyle name="Normal 2 4 6 3 3 5 2" xfId="21985" xr:uid="{D5F8F5D0-7C62-446B-9518-B588DEFD701B}"/>
    <cellStyle name="Normal 2 4 6 3 3 6" xfId="12729" xr:uid="{00000000-0005-0000-0000-0000ED290000}"/>
    <cellStyle name="Normal 2 4 6 3 3 6 2" xfId="26152" xr:uid="{6C093CF2-645D-416F-8733-F98F13A3B485}"/>
    <cellStyle name="Normal 2 4 6 3 3 7" xfId="13758" xr:uid="{00000000-0005-0000-0000-0000EE290000}"/>
    <cellStyle name="Normal 2 4 6 3 3 7 2" xfId="27181" xr:uid="{00ACAF7F-6C25-4A0E-8C3E-3FAEBEC1F24D}"/>
    <cellStyle name="Normal 2 4 6 3 3 8" xfId="14790" xr:uid="{00000000-0005-0000-0000-0000EF290000}"/>
    <cellStyle name="Normal 2 4 6 3 3 8 2" xfId="28213" xr:uid="{7372E634-B500-4827-9EB8-2BF38969E2EF}"/>
    <cellStyle name="Normal 2 4 6 3 3 9" xfId="15820" xr:uid="{00000000-0005-0000-0000-0000F0290000}"/>
    <cellStyle name="Normal 2 4 6 3 3 9 2" xfId="29243" xr:uid="{A0D1344C-B9E2-4A7B-BDD5-7CC309D13954}"/>
    <cellStyle name="Normal 2 4 6 3 4" xfId="5535" xr:uid="{00000000-0005-0000-0000-0000F1290000}"/>
    <cellStyle name="Normal 2 4 6 3 4 2" xfId="9645" xr:uid="{00000000-0005-0000-0000-0000F2290000}"/>
    <cellStyle name="Normal 2 4 6 3 4 2 2" xfId="23068" xr:uid="{E1985FF0-66DB-4D21-96E7-4FDDCB406F80}"/>
    <cellStyle name="Normal 2 4 6 3 4 3" xfId="18958" xr:uid="{9754E8B2-20AB-45F5-A97F-CEF7CD62B5A0}"/>
    <cellStyle name="Normal 2 4 6 3 5" xfId="6557" xr:uid="{00000000-0005-0000-0000-0000F3290000}"/>
    <cellStyle name="Normal 2 4 6 3 5 2" xfId="10667" xr:uid="{00000000-0005-0000-0000-0000F4290000}"/>
    <cellStyle name="Normal 2 4 6 3 5 2 2" xfId="24090" xr:uid="{7408D8DD-BEF5-43ED-8BA4-33F4025BE70C}"/>
    <cellStyle name="Normal 2 4 6 3 5 3" xfId="19980" xr:uid="{B498A0BE-E7B7-4055-981C-1C9657E2CCC9}"/>
    <cellStyle name="Normal 2 4 6 3 6" xfId="7586" xr:uid="{00000000-0005-0000-0000-0000F5290000}"/>
    <cellStyle name="Normal 2 4 6 3 6 2" xfId="11696" xr:uid="{00000000-0005-0000-0000-0000F6290000}"/>
    <cellStyle name="Normal 2 4 6 3 6 2 2" xfId="25119" xr:uid="{1443FBB8-7A19-476C-A583-C71266C1EA8C}"/>
    <cellStyle name="Normal 2 4 6 3 6 3" xfId="21009" xr:uid="{2ADEE681-7179-43C3-AFD1-30C92573CF21}"/>
    <cellStyle name="Normal 2 4 6 3 7" xfId="8230" xr:uid="{00000000-0005-0000-0000-0000F7290000}"/>
    <cellStyle name="Normal 2 4 6 3 7 2" xfId="21653" xr:uid="{0C9D4EC4-A12D-4B5C-BC0C-FDA7C88A423A}"/>
    <cellStyle name="Normal 2 4 6 3 8" xfId="12727" xr:uid="{00000000-0005-0000-0000-0000F8290000}"/>
    <cellStyle name="Normal 2 4 6 3 8 2" xfId="26150" xr:uid="{DF7BFF41-2340-4135-AD19-A7DFDE695B5A}"/>
    <cellStyle name="Normal 2 4 6 3 9" xfId="13756" xr:uid="{00000000-0005-0000-0000-0000F9290000}"/>
    <cellStyle name="Normal 2 4 6 3 9 2" xfId="27179" xr:uid="{4C94092C-CB08-40BA-A79A-F0E01D12CB54}"/>
    <cellStyle name="Normal 2 4 6 4" xfId="3609" xr:uid="{00000000-0005-0000-0000-0000FA290000}"/>
    <cellStyle name="Normal 2 4 6 4 10" xfId="14791" xr:uid="{00000000-0005-0000-0000-0000FB290000}"/>
    <cellStyle name="Normal 2 4 6 4 10 2" xfId="28214" xr:uid="{803D344E-416F-4391-999B-D7E7321A8B6F}"/>
    <cellStyle name="Normal 2 4 6 4 11" xfId="15821" xr:uid="{00000000-0005-0000-0000-0000FC290000}"/>
    <cellStyle name="Normal 2 4 6 4 11 2" xfId="29244" xr:uid="{B388DF13-8588-4C95-9F02-431E0EF1D0B6}"/>
    <cellStyle name="Normal 2 4 6 4 12" xfId="16876" xr:uid="{00000000-0005-0000-0000-0000FD290000}"/>
    <cellStyle name="Normal 2 4 6 4 12 2" xfId="30299" xr:uid="{86842291-6E95-40AD-9136-D97D4828A864}"/>
    <cellStyle name="Normal 2 4 6 4 13" xfId="17541" xr:uid="{FD416455-3DB3-4E99-8F07-886A417A29AE}"/>
    <cellStyle name="Normal 2 4 6 4 2" xfId="4793" xr:uid="{00000000-0005-0000-0000-0000FE290000}"/>
    <cellStyle name="Normal 2 4 6 4 2 10" xfId="16877" xr:uid="{00000000-0005-0000-0000-0000FF290000}"/>
    <cellStyle name="Normal 2 4 6 4 2 10 2" xfId="30300" xr:uid="{8EE5128A-46DD-4A63-9E1A-40B3B53439C7}"/>
    <cellStyle name="Normal 2 4 6 4 2 11" xfId="18217" xr:uid="{A5DAA90B-8E39-4DE7-A04B-9BFD0A571C9C}"/>
    <cellStyle name="Normal 2 4 6 4 2 2" xfId="5539" xr:uid="{00000000-0005-0000-0000-0000002A0000}"/>
    <cellStyle name="Normal 2 4 6 4 2 2 2" xfId="9649" xr:uid="{00000000-0005-0000-0000-0000012A0000}"/>
    <cellStyle name="Normal 2 4 6 4 2 2 2 2" xfId="23072" xr:uid="{62C8F583-9CD9-435C-9AB2-06E927B366BA}"/>
    <cellStyle name="Normal 2 4 6 4 2 2 3" xfId="18962" xr:uid="{A2258E2A-6FFF-4619-BF1D-40F0D101EE7B}"/>
    <cellStyle name="Normal 2 4 6 4 2 3" xfId="6561" xr:uid="{00000000-0005-0000-0000-0000022A0000}"/>
    <cellStyle name="Normal 2 4 6 4 2 3 2" xfId="10671" xr:uid="{00000000-0005-0000-0000-0000032A0000}"/>
    <cellStyle name="Normal 2 4 6 4 2 3 2 2" xfId="24094" xr:uid="{F62F2104-AA2B-4D44-9069-75E8F5A639EF}"/>
    <cellStyle name="Normal 2 4 6 4 2 3 3" xfId="19984" xr:uid="{2631C867-93A8-412B-9A6C-52ED824477A8}"/>
    <cellStyle name="Normal 2 4 6 4 2 4" xfId="7590" xr:uid="{00000000-0005-0000-0000-0000042A0000}"/>
    <cellStyle name="Normal 2 4 6 4 2 4 2" xfId="11700" xr:uid="{00000000-0005-0000-0000-0000052A0000}"/>
    <cellStyle name="Normal 2 4 6 4 2 4 2 2" xfId="25123" xr:uid="{2E60135F-CF53-4DBC-ACC5-D49328FB0291}"/>
    <cellStyle name="Normal 2 4 6 4 2 4 3" xfId="21013" xr:uid="{D428EEC4-7C9A-4AC5-8273-5211907D0B9A}"/>
    <cellStyle name="Normal 2 4 6 4 2 5" xfId="8904" xr:uid="{00000000-0005-0000-0000-0000062A0000}"/>
    <cellStyle name="Normal 2 4 6 4 2 5 2" xfId="22327" xr:uid="{024D1E9E-1B7A-49BC-B9C1-17853A93A3C5}"/>
    <cellStyle name="Normal 2 4 6 4 2 6" xfId="12731" xr:uid="{00000000-0005-0000-0000-0000072A0000}"/>
    <cellStyle name="Normal 2 4 6 4 2 6 2" xfId="26154" xr:uid="{BD56390F-D066-4586-8E26-FC4C6B127057}"/>
    <cellStyle name="Normal 2 4 6 4 2 7" xfId="13760" xr:uid="{00000000-0005-0000-0000-0000082A0000}"/>
    <cellStyle name="Normal 2 4 6 4 2 7 2" xfId="27183" xr:uid="{2F3EAC41-46A0-4D17-BA1C-23E2C4D874FC}"/>
    <cellStyle name="Normal 2 4 6 4 2 8" xfId="14792" xr:uid="{00000000-0005-0000-0000-0000092A0000}"/>
    <cellStyle name="Normal 2 4 6 4 2 8 2" xfId="28215" xr:uid="{F6F58C7C-8044-4F13-8CD5-8128ECA8360B}"/>
    <cellStyle name="Normal 2 4 6 4 2 9" xfId="15822" xr:uid="{00000000-0005-0000-0000-00000A2A0000}"/>
    <cellStyle name="Normal 2 4 6 4 2 9 2" xfId="29245" xr:uid="{CDFFB42A-A25C-4705-BD10-1427B1BECEB4}"/>
    <cellStyle name="Normal 2 4 6 4 3" xfId="4444" xr:uid="{00000000-0005-0000-0000-00000B2A0000}"/>
    <cellStyle name="Normal 2 4 6 4 3 10" xfId="16878" xr:uid="{00000000-0005-0000-0000-00000C2A0000}"/>
    <cellStyle name="Normal 2 4 6 4 3 10 2" xfId="30301" xr:uid="{33880DB4-0F36-495D-A4D6-204CA81C1E43}"/>
    <cellStyle name="Normal 2 4 6 4 3 11" xfId="17876" xr:uid="{02CA3919-B883-4F0C-9714-8E091989D868}"/>
    <cellStyle name="Normal 2 4 6 4 3 2" xfId="5540" xr:uid="{00000000-0005-0000-0000-00000D2A0000}"/>
    <cellStyle name="Normal 2 4 6 4 3 2 2" xfId="9650" xr:uid="{00000000-0005-0000-0000-00000E2A0000}"/>
    <cellStyle name="Normal 2 4 6 4 3 2 2 2" xfId="23073" xr:uid="{C2C54C6A-AE32-4E8B-A66B-41D913A3A29C}"/>
    <cellStyle name="Normal 2 4 6 4 3 2 3" xfId="18963" xr:uid="{4CBEE989-D849-45B8-A095-E06EB0120AD9}"/>
    <cellStyle name="Normal 2 4 6 4 3 3" xfId="6562" xr:uid="{00000000-0005-0000-0000-00000F2A0000}"/>
    <cellStyle name="Normal 2 4 6 4 3 3 2" xfId="10672" xr:uid="{00000000-0005-0000-0000-0000102A0000}"/>
    <cellStyle name="Normal 2 4 6 4 3 3 2 2" xfId="24095" xr:uid="{1ECF6F24-011E-434C-B9C2-3FF19546D7F5}"/>
    <cellStyle name="Normal 2 4 6 4 3 3 3" xfId="19985" xr:uid="{DA236399-4D96-490C-A926-CAAC1E0070FC}"/>
    <cellStyle name="Normal 2 4 6 4 3 4" xfId="7591" xr:uid="{00000000-0005-0000-0000-0000112A0000}"/>
    <cellStyle name="Normal 2 4 6 4 3 4 2" xfId="11701" xr:uid="{00000000-0005-0000-0000-0000122A0000}"/>
    <cellStyle name="Normal 2 4 6 4 3 4 2 2" xfId="25124" xr:uid="{08987005-FD63-4EA1-A7F1-6086C538675E}"/>
    <cellStyle name="Normal 2 4 6 4 3 4 3" xfId="21014" xr:uid="{A583E0D9-6229-4344-A02C-5D44F8CB1499}"/>
    <cellStyle name="Normal 2 4 6 4 3 5" xfId="8563" xr:uid="{00000000-0005-0000-0000-0000132A0000}"/>
    <cellStyle name="Normal 2 4 6 4 3 5 2" xfId="21986" xr:uid="{1E849669-4357-437B-B37F-F62F59A0BFBD}"/>
    <cellStyle name="Normal 2 4 6 4 3 6" xfId="12732" xr:uid="{00000000-0005-0000-0000-0000142A0000}"/>
    <cellStyle name="Normal 2 4 6 4 3 6 2" xfId="26155" xr:uid="{0B0A8490-48D8-478D-B731-DF453C4982F1}"/>
    <cellStyle name="Normal 2 4 6 4 3 7" xfId="13761" xr:uid="{00000000-0005-0000-0000-0000152A0000}"/>
    <cellStyle name="Normal 2 4 6 4 3 7 2" xfId="27184" xr:uid="{378A7C24-2AB5-460A-85F3-DE51F5308BC1}"/>
    <cellStyle name="Normal 2 4 6 4 3 8" xfId="14793" xr:uid="{00000000-0005-0000-0000-0000162A0000}"/>
    <cellStyle name="Normal 2 4 6 4 3 8 2" xfId="28216" xr:uid="{3963B5FB-9D2C-4707-9426-319BF1FF3D30}"/>
    <cellStyle name="Normal 2 4 6 4 3 9" xfId="15823" xr:uid="{00000000-0005-0000-0000-0000172A0000}"/>
    <cellStyle name="Normal 2 4 6 4 3 9 2" xfId="29246" xr:uid="{46736C02-2D3B-48DE-BB65-B79FB411FAAE}"/>
    <cellStyle name="Normal 2 4 6 4 4" xfId="5538" xr:uid="{00000000-0005-0000-0000-0000182A0000}"/>
    <cellStyle name="Normal 2 4 6 4 4 2" xfId="9648" xr:uid="{00000000-0005-0000-0000-0000192A0000}"/>
    <cellStyle name="Normal 2 4 6 4 4 2 2" xfId="23071" xr:uid="{5F55052D-8CD7-42AB-BBA2-B5B298A8A1E4}"/>
    <cellStyle name="Normal 2 4 6 4 4 3" xfId="18961" xr:uid="{43B31968-0598-4220-A087-EF23148DA354}"/>
    <cellStyle name="Normal 2 4 6 4 5" xfId="6560" xr:uid="{00000000-0005-0000-0000-00001A2A0000}"/>
    <cellStyle name="Normal 2 4 6 4 5 2" xfId="10670" xr:uid="{00000000-0005-0000-0000-00001B2A0000}"/>
    <cellStyle name="Normal 2 4 6 4 5 2 2" xfId="24093" xr:uid="{AAAE68DF-0A5A-4DD1-8BA6-71003B2999E1}"/>
    <cellStyle name="Normal 2 4 6 4 5 3" xfId="19983" xr:uid="{96D3369B-A165-4B44-8E4B-0EF6ABCCF844}"/>
    <cellStyle name="Normal 2 4 6 4 6" xfId="7589" xr:uid="{00000000-0005-0000-0000-00001C2A0000}"/>
    <cellStyle name="Normal 2 4 6 4 6 2" xfId="11699" xr:uid="{00000000-0005-0000-0000-00001D2A0000}"/>
    <cellStyle name="Normal 2 4 6 4 6 2 2" xfId="25122" xr:uid="{98BB62E9-7F68-41C6-8874-FAD8B35823B4}"/>
    <cellStyle name="Normal 2 4 6 4 6 3" xfId="21012" xr:uid="{350BAA6C-C800-43B7-87CC-F063088E10DC}"/>
    <cellStyle name="Normal 2 4 6 4 7" xfId="8228" xr:uid="{00000000-0005-0000-0000-00001E2A0000}"/>
    <cellStyle name="Normal 2 4 6 4 7 2" xfId="21651" xr:uid="{7D4EABD4-D955-40F3-B4AA-874C5616B749}"/>
    <cellStyle name="Normal 2 4 6 4 8" xfId="12730" xr:uid="{00000000-0005-0000-0000-00001F2A0000}"/>
    <cellStyle name="Normal 2 4 6 4 8 2" xfId="26153" xr:uid="{9E8BAD8A-71C4-427B-A18E-396296087064}"/>
    <cellStyle name="Normal 2 4 6 4 9" xfId="13759" xr:uid="{00000000-0005-0000-0000-0000202A0000}"/>
    <cellStyle name="Normal 2 4 6 4 9 2" xfId="27182" xr:uid="{F1C318BF-1B39-4C99-8A1B-AE651E4200F1}"/>
    <cellStyle name="Normal 2 4 6 5" xfId="4215" xr:uid="{00000000-0005-0000-0000-0000212A0000}"/>
    <cellStyle name="Normal 2 4 6 5 10" xfId="14794" xr:uid="{00000000-0005-0000-0000-0000222A0000}"/>
    <cellStyle name="Normal 2 4 6 5 10 2" xfId="28217" xr:uid="{116885B5-92EE-46E4-9C44-38BF258AB965}"/>
    <cellStyle name="Normal 2 4 6 5 11" xfId="15824" xr:uid="{00000000-0005-0000-0000-0000232A0000}"/>
    <cellStyle name="Normal 2 4 6 5 11 2" xfId="29247" xr:uid="{88D009C4-5484-45B0-8366-E68C1D97C9A7}"/>
    <cellStyle name="Normal 2 4 6 5 12" xfId="16879" xr:uid="{00000000-0005-0000-0000-0000242A0000}"/>
    <cellStyle name="Normal 2 4 6 5 12 2" xfId="30302" xr:uid="{C4E7FAFA-F880-4D91-ABE6-A083A5034D0A}"/>
    <cellStyle name="Normal 2 4 6 5 13" xfId="17657" xr:uid="{AF78E521-F520-42AB-9A38-B8EAFAC4159E}"/>
    <cellStyle name="Normal 2 4 6 5 2" xfId="4794" xr:uid="{00000000-0005-0000-0000-0000252A0000}"/>
    <cellStyle name="Normal 2 4 6 5 2 10" xfId="16880" xr:uid="{00000000-0005-0000-0000-0000262A0000}"/>
    <cellStyle name="Normal 2 4 6 5 2 10 2" xfId="30303" xr:uid="{224F767F-A81B-41B3-89AD-7E0E8123F713}"/>
    <cellStyle name="Normal 2 4 6 5 2 11" xfId="18218" xr:uid="{E61EB4CC-BDDE-41CE-82C8-A57A8CF9F56A}"/>
    <cellStyle name="Normal 2 4 6 5 2 2" xfId="5542" xr:uid="{00000000-0005-0000-0000-0000272A0000}"/>
    <cellStyle name="Normal 2 4 6 5 2 2 2" xfId="9652" xr:uid="{00000000-0005-0000-0000-0000282A0000}"/>
    <cellStyle name="Normal 2 4 6 5 2 2 2 2" xfId="23075" xr:uid="{B1567B24-D58C-463D-B767-F99EF4844F29}"/>
    <cellStyle name="Normal 2 4 6 5 2 2 3" xfId="18965" xr:uid="{00663C30-6503-4E4C-8276-9226E50FBCBB}"/>
    <cellStyle name="Normal 2 4 6 5 2 3" xfId="6564" xr:uid="{00000000-0005-0000-0000-0000292A0000}"/>
    <cellStyle name="Normal 2 4 6 5 2 3 2" xfId="10674" xr:uid="{00000000-0005-0000-0000-00002A2A0000}"/>
    <cellStyle name="Normal 2 4 6 5 2 3 2 2" xfId="24097" xr:uid="{97B73E1D-8BF5-4891-AEC9-65B7B94E57DD}"/>
    <cellStyle name="Normal 2 4 6 5 2 3 3" xfId="19987" xr:uid="{771979B5-EF6D-4405-A28C-49F41AD95295}"/>
    <cellStyle name="Normal 2 4 6 5 2 4" xfId="7593" xr:uid="{00000000-0005-0000-0000-00002B2A0000}"/>
    <cellStyle name="Normal 2 4 6 5 2 4 2" xfId="11703" xr:uid="{00000000-0005-0000-0000-00002C2A0000}"/>
    <cellStyle name="Normal 2 4 6 5 2 4 2 2" xfId="25126" xr:uid="{9FC2D5D5-BB81-49A7-9501-C92C69A7A60D}"/>
    <cellStyle name="Normal 2 4 6 5 2 4 3" xfId="21016" xr:uid="{A2CABDD3-86C6-4A4A-B383-D1A2DFA6BC44}"/>
    <cellStyle name="Normal 2 4 6 5 2 5" xfId="8905" xr:uid="{00000000-0005-0000-0000-00002D2A0000}"/>
    <cellStyle name="Normal 2 4 6 5 2 5 2" xfId="22328" xr:uid="{211A0653-D44B-4C27-B0D8-D25FF5AB19C5}"/>
    <cellStyle name="Normal 2 4 6 5 2 6" xfId="12734" xr:uid="{00000000-0005-0000-0000-00002E2A0000}"/>
    <cellStyle name="Normal 2 4 6 5 2 6 2" xfId="26157" xr:uid="{1251293C-8278-4EB6-98C5-E7DE8D8D2B8D}"/>
    <cellStyle name="Normal 2 4 6 5 2 7" xfId="13763" xr:uid="{00000000-0005-0000-0000-00002F2A0000}"/>
    <cellStyle name="Normal 2 4 6 5 2 7 2" xfId="27186" xr:uid="{C539E703-0EE1-4CC8-9A9C-456224BF68D8}"/>
    <cellStyle name="Normal 2 4 6 5 2 8" xfId="14795" xr:uid="{00000000-0005-0000-0000-0000302A0000}"/>
    <cellStyle name="Normal 2 4 6 5 2 8 2" xfId="28218" xr:uid="{02795533-A062-4389-91A2-1D98B3503D81}"/>
    <cellStyle name="Normal 2 4 6 5 2 9" xfId="15825" xr:uid="{00000000-0005-0000-0000-0000312A0000}"/>
    <cellStyle name="Normal 2 4 6 5 2 9 2" xfId="29248" xr:uid="{C9892045-45CF-4934-B488-9B8AFD9538BD}"/>
    <cellStyle name="Normal 2 4 6 5 3" xfId="4445" xr:uid="{00000000-0005-0000-0000-0000322A0000}"/>
    <cellStyle name="Normal 2 4 6 5 3 10" xfId="16881" xr:uid="{00000000-0005-0000-0000-0000332A0000}"/>
    <cellStyle name="Normal 2 4 6 5 3 10 2" xfId="30304" xr:uid="{66805403-1329-4588-ABC1-D9674B28FD6E}"/>
    <cellStyle name="Normal 2 4 6 5 3 11" xfId="17877" xr:uid="{192CEC31-6B8B-4BFE-A29E-7406B1AF66D2}"/>
    <cellStyle name="Normal 2 4 6 5 3 2" xfId="5543" xr:uid="{00000000-0005-0000-0000-0000342A0000}"/>
    <cellStyle name="Normal 2 4 6 5 3 2 2" xfId="9653" xr:uid="{00000000-0005-0000-0000-0000352A0000}"/>
    <cellStyle name="Normal 2 4 6 5 3 2 2 2" xfId="23076" xr:uid="{D0848E88-0060-49D4-8C79-58E8DAA01BA2}"/>
    <cellStyle name="Normal 2 4 6 5 3 2 3" xfId="18966" xr:uid="{A629C022-B329-428F-AF59-6DAB8306742D}"/>
    <cellStyle name="Normal 2 4 6 5 3 3" xfId="6565" xr:uid="{00000000-0005-0000-0000-0000362A0000}"/>
    <cellStyle name="Normal 2 4 6 5 3 3 2" xfId="10675" xr:uid="{00000000-0005-0000-0000-0000372A0000}"/>
    <cellStyle name="Normal 2 4 6 5 3 3 2 2" xfId="24098" xr:uid="{A96587DE-8866-4C21-B329-188968173393}"/>
    <cellStyle name="Normal 2 4 6 5 3 3 3" xfId="19988" xr:uid="{5CBB7F85-20A5-4E25-8D4F-3D81BA487617}"/>
    <cellStyle name="Normal 2 4 6 5 3 4" xfId="7594" xr:uid="{00000000-0005-0000-0000-0000382A0000}"/>
    <cellStyle name="Normal 2 4 6 5 3 4 2" xfId="11704" xr:uid="{00000000-0005-0000-0000-0000392A0000}"/>
    <cellStyle name="Normal 2 4 6 5 3 4 2 2" xfId="25127" xr:uid="{4FBE802F-2120-43F6-A366-4C344EAC9047}"/>
    <cellStyle name="Normal 2 4 6 5 3 4 3" xfId="21017" xr:uid="{3A12426C-57AC-4034-BE5B-E018FD9D3C88}"/>
    <cellStyle name="Normal 2 4 6 5 3 5" xfId="8564" xr:uid="{00000000-0005-0000-0000-00003A2A0000}"/>
    <cellStyle name="Normal 2 4 6 5 3 5 2" xfId="21987" xr:uid="{E8780BA0-F54A-4F50-B3BD-F0625FF4F7BF}"/>
    <cellStyle name="Normal 2 4 6 5 3 6" xfId="12735" xr:uid="{00000000-0005-0000-0000-00003B2A0000}"/>
    <cellStyle name="Normal 2 4 6 5 3 6 2" xfId="26158" xr:uid="{A1E30C6C-2F71-4E70-84A3-D1A81FBC6951}"/>
    <cellStyle name="Normal 2 4 6 5 3 7" xfId="13764" xr:uid="{00000000-0005-0000-0000-00003C2A0000}"/>
    <cellStyle name="Normal 2 4 6 5 3 7 2" xfId="27187" xr:uid="{79544A6E-76B4-4774-94F4-A42E6585F6FE}"/>
    <cellStyle name="Normal 2 4 6 5 3 8" xfId="14796" xr:uid="{00000000-0005-0000-0000-00003D2A0000}"/>
    <cellStyle name="Normal 2 4 6 5 3 8 2" xfId="28219" xr:uid="{821C1076-569B-4144-A9E7-CE93FBB915C5}"/>
    <cellStyle name="Normal 2 4 6 5 3 9" xfId="15826" xr:uid="{00000000-0005-0000-0000-00003E2A0000}"/>
    <cellStyle name="Normal 2 4 6 5 3 9 2" xfId="29249" xr:uid="{2320DD74-A10F-46A0-AC36-1BBD426D3C6B}"/>
    <cellStyle name="Normal 2 4 6 5 4" xfId="5541" xr:uid="{00000000-0005-0000-0000-00003F2A0000}"/>
    <cellStyle name="Normal 2 4 6 5 4 2" xfId="9651" xr:uid="{00000000-0005-0000-0000-0000402A0000}"/>
    <cellStyle name="Normal 2 4 6 5 4 2 2" xfId="23074" xr:uid="{762222D2-3510-4290-8FB2-36956463E533}"/>
    <cellStyle name="Normal 2 4 6 5 4 3" xfId="18964" xr:uid="{173CD6FD-1E75-4035-917E-BAA01E1EE93F}"/>
    <cellStyle name="Normal 2 4 6 5 5" xfId="6563" xr:uid="{00000000-0005-0000-0000-0000412A0000}"/>
    <cellStyle name="Normal 2 4 6 5 5 2" xfId="10673" xr:uid="{00000000-0005-0000-0000-0000422A0000}"/>
    <cellStyle name="Normal 2 4 6 5 5 2 2" xfId="24096" xr:uid="{8E06D6F3-BDED-4E5C-9ECD-D65D23E5AC5F}"/>
    <cellStyle name="Normal 2 4 6 5 5 3" xfId="19986" xr:uid="{627F9197-A58B-4C71-943C-BE006B3AAEA7}"/>
    <cellStyle name="Normal 2 4 6 5 6" xfId="7592" xr:uid="{00000000-0005-0000-0000-0000432A0000}"/>
    <cellStyle name="Normal 2 4 6 5 6 2" xfId="11702" xr:uid="{00000000-0005-0000-0000-0000442A0000}"/>
    <cellStyle name="Normal 2 4 6 5 6 2 2" xfId="25125" xr:uid="{E2FE36F1-C114-4DF8-8D18-0AF115CD88C2}"/>
    <cellStyle name="Normal 2 4 6 5 6 3" xfId="21015" xr:uid="{83CE6E83-3301-4C33-8042-71157B792589}"/>
    <cellStyle name="Normal 2 4 6 5 7" xfId="8344" xr:uid="{00000000-0005-0000-0000-0000452A0000}"/>
    <cellStyle name="Normal 2 4 6 5 7 2" xfId="21767" xr:uid="{92026C06-54C7-45C9-BDC2-6650F8EF93F0}"/>
    <cellStyle name="Normal 2 4 6 5 8" xfId="12733" xr:uid="{00000000-0005-0000-0000-0000462A0000}"/>
    <cellStyle name="Normal 2 4 6 5 8 2" xfId="26156" xr:uid="{E59FEB25-D4F9-4CCE-9750-39796A915032}"/>
    <cellStyle name="Normal 2 4 6 5 9" xfId="13762" xr:uid="{00000000-0005-0000-0000-0000472A0000}"/>
    <cellStyle name="Normal 2 4 6 5 9 2" xfId="27185" xr:uid="{12F8FF51-EB6F-4BBA-8A42-CFD2F6A42C2D}"/>
    <cellStyle name="Normal 2 4 6 6" xfId="4789" xr:uid="{00000000-0005-0000-0000-0000482A0000}"/>
    <cellStyle name="Normal 2 4 6 6 10" xfId="16882" xr:uid="{00000000-0005-0000-0000-0000492A0000}"/>
    <cellStyle name="Normal 2 4 6 6 10 2" xfId="30305" xr:uid="{86246EC8-6F5F-473F-92DC-DDF82D0B9920}"/>
    <cellStyle name="Normal 2 4 6 6 11" xfId="18213" xr:uid="{976C537F-F0C8-480F-BC21-38EE4C89A4D8}"/>
    <cellStyle name="Normal 2 4 6 6 2" xfId="5544" xr:uid="{00000000-0005-0000-0000-00004A2A0000}"/>
    <cellStyle name="Normal 2 4 6 6 2 2" xfId="9654" xr:uid="{00000000-0005-0000-0000-00004B2A0000}"/>
    <cellStyle name="Normal 2 4 6 6 2 2 2" xfId="23077" xr:uid="{45052DDB-93CF-4E73-BAF0-2C495E26C653}"/>
    <cellStyle name="Normal 2 4 6 6 2 3" xfId="18967" xr:uid="{F188D38F-7877-4745-BF7A-99DA5A066465}"/>
    <cellStyle name="Normal 2 4 6 6 3" xfId="6566" xr:uid="{00000000-0005-0000-0000-00004C2A0000}"/>
    <cellStyle name="Normal 2 4 6 6 3 2" xfId="10676" xr:uid="{00000000-0005-0000-0000-00004D2A0000}"/>
    <cellStyle name="Normal 2 4 6 6 3 2 2" xfId="24099" xr:uid="{DDDBFC8A-3044-4531-9802-4B7264C77185}"/>
    <cellStyle name="Normal 2 4 6 6 3 3" xfId="19989" xr:uid="{49001361-FBC6-47CF-BCC2-0C514A0673C0}"/>
    <cellStyle name="Normal 2 4 6 6 4" xfId="7595" xr:uid="{00000000-0005-0000-0000-00004E2A0000}"/>
    <cellStyle name="Normal 2 4 6 6 4 2" xfId="11705" xr:uid="{00000000-0005-0000-0000-00004F2A0000}"/>
    <cellStyle name="Normal 2 4 6 6 4 2 2" xfId="25128" xr:uid="{96B1347A-E757-467A-9979-40B6F862D8BF}"/>
    <cellStyle name="Normal 2 4 6 6 4 3" xfId="21018" xr:uid="{ECE2271E-544B-456E-8801-08E0AD7AFF55}"/>
    <cellStyle name="Normal 2 4 6 6 5" xfId="8900" xr:uid="{00000000-0005-0000-0000-0000502A0000}"/>
    <cellStyle name="Normal 2 4 6 6 5 2" xfId="22323" xr:uid="{1CA263E2-903E-4B3B-9352-40594B296A4B}"/>
    <cellStyle name="Normal 2 4 6 6 6" xfId="12736" xr:uid="{00000000-0005-0000-0000-0000512A0000}"/>
    <cellStyle name="Normal 2 4 6 6 6 2" xfId="26159" xr:uid="{E1CFDC27-A52B-4A13-A712-B8AA67574DE3}"/>
    <cellStyle name="Normal 2 4 6 6 7" xfId="13765" xr:uid="{00000000-0005-0000-0000-0000522A0000}"/>
    <cellStyle name="Normal 2 4 6 6 7 2" xfId="27188" xr:uid="{F9C28A14-6BD1-499E-BA41-CBA7D50F20E8}"/>
    <cellStyle name="Normal 2 4 6 6 8" xfId="14797" xr:uid="{00000000-0005-0000-0000-0000532A0000}"/>
    <cellStyle name="Normal 2 4 6 6 8 2" xfId="28220" xr:uid="{CDB3646F-2D7E-401F-BFB2-8B8C89BEE3FE}"/>
    <cellStyle name="Normal 2 4 6 6 9" xfId="15827" xr:uid="{00000000-0005-0000-0000-0000542A0000}"/>
    <cellStyle name="Normal 2 4 6 6 9 2" xfId="29250" xr:uid="{990BFFEF-92D3-42EB-A787-414C2FF724FA}"/>
    <cellStyle name="Normal 2 4 6 7" xfId="4440" xr:uid="{00000000-0005-0000-0000-0000552A0000}"/>
    <cellStyle name="Normal 2 4 6 7 10" xfId="16883" xr:uid="{00000000-0005-0000-0000-0000562A0000}"/>
    <cellStyle name="Normal 2 4 6 7 10 2" xfId="30306" xr:uid="{DD39915C-F6B3-45C7-ACE4-212B99A52FB2}"/>
    <cellStyle name="Normal 2 4 6 7 11" xfId="17872" xr:uid="{F92F03A4-AD46-4754-A7BA-FE2F32FA5374}"/>
    <cellStyle name="Normal 2 4 6 7 2" xfId="5545" xr:uid="{00000000-0005-0000-0000-0000572A0000}"/>
    <cellStyle name="Normal 2 4 6 7 2 2" xfId="9655" xr:uid="{00000000-0005-0000-0000-0000582A0000}"/>
    <cellStyle name="Normal 2 4 6 7 2 2 2" xfId="23078" xr:uid="{542E158F-006F-4477-A129-441D559B1883}"/>
    <cellStyle name="Normal 2 4 6 7 2 3" xfId="18968" xr:uid="{B4648FA2-39DE-4232-8246-B6707201716F}"/>
    <cellStyle name="Normal 2 4 6 7 3" xfId="6567" xr:uid="{00000000-0005-0000-0000-0000592A0000}"/>
    <cellStyle name="Normal 2 4 6 7 3 2" xfId="10677" xr:uid="{00000000-0005-0000-0000-00005A2A0000}"/>
    <cellStyle name="Normal 2 4 6 7 3 2 2" xfId="24100" xr:uid="{C6773CAC-21AA-4677-A8D2-B723C6CC5B86}"/>
    <cellStyle name="Normal 2 4 6 7 3 3" xfId="19990" xr:uid="{42927042-4FE9-47B3-B3EC-804FBC265637}"/>
    <cellStyle name="Normal 2 4 6 7 4" xfId="7596" xr:uid="{00000000-0005-0000-0000-00005B2A0000}"/>
    <cellStyle name="Normal 2 4 6 7 4 2" xfId="11706" xr:uid="{00000000-0005-0000-0000-00005C2A0000}"/>
    <cellStyle name="Normal 2 4 6 7 4 2 2" xfId="25129" xr:uid="{9CB3B94F-04CC-4011-B624-0F57CEF4482A}"/>
    <cellStyle name="Normal 2 4 6 7 4 3" xfId="21019" xr:uid="{52CD1F8F-436D-448F-BD9B-FC254C78BCB4}"/>
    <cellStyle name="Normal 2 4 6 7 5" xfId="8559" xr:uid="{00000000-0005-0000-0000-00005D2A0000}"/>
    <cellStyle name="Normal 2 4 6 7 5 2" xfId="21982" xr:uid="{24C0352A-70EC-47C2-97F6-E9DC0EAD372A}"/>
    <cellStyle name="Normal 2 4 6 7 6" xfId="12737" xr:uid="{00000000-0005-0000-0000-00005E2A0000}"/>
    <cellStyle name="Normal 2 4 6 7 6 2" xfId="26160" xr:uid="{0BE4E19F-FCE8-429B-88CF-E336114213DB}"/>
    <cellStyle name="Normal 2 4 6 7 7" xfId="13766" xr:uid="{00000000-0005-0000-0000-00005F2A0000}"/>
    <cellStyle name="Normal 2 4 6 7 7 2" xfId="27189" xr:uid="{51451912-DB6F-474B-9F6E-8B473F0DF029}"/>
    <cellStyle name="Normal 2 4 6 7 8" xfId="14798" xr:uid="{00000000-0005-0000-0000-0000602A0000}"/>
    <cellStyle name="Normal 2 4 6 7 8 2" xfId="28221" xr:uid="{43DC3A9E-441C-4B62-A843-43E8223FCC5E}"/>
    <cellStyle name="Normal 2 4 6 7 9" xfId="15828" xr:uid="{00000000-0005-0000-0000-0000612A0000}"/>
    <cellStyle name="Normal 2 4 6 7 9 2" xfId="29251" xr:uid="{1CF6296F-D217-4947-8EBF-AB73B5462621}"/>
    <cellStyle name="Normal 2 4 6 8" xfId="5528" xr:uid="{00000000-0005-0000-0000-0000622A0000}"/>
    <cellStyle name="Normal 2 4 6 8 2" xfId="9638" xr:uid="{00000000-0005-0000-0000-0000632A0000}"/>
    <cellStyle name="Normal 2 4 6 8 2 2" xfId="23061" xr:uid="{B496F2AA-5BD2-4EDB-811B-799BEB817F7B}"/>
    <cellStyle name="Normal 2 4 6 8 3" xfId="18951" xr:uid="{BB60AE5B-CA75-45EF-B93F-5F789B8135B0}"/>
    <cellStyle name="Normal 2 4 6 9" xfId="6550" xr:uid="{00000000-0005-0000-0000-0000642A0000}"/>
    <cellStyle name="Normal 2 4 6 9 2" xfId="10660" xr:uid="{00000000-0005-0000-0000-0000652A0000}"/>
    <cellStyle name="Normal 2 4 6 9 2 2" xfId="24083" xr:uid="{D8BFF242-8F75-4FC3-9C46-0A91287D134F}"/>
    <cellStyle name="Normal 2 4 6 9 3" xfId="19973" xr:uid="{AF65D6E0-6937-4EB4-89D1-462AE765D057}"/>
    <cellStyle name="Normal 2 4 7" xfId="3612" xr:uid="{00000000-0005-0000-0000-0000662A0000}"/>
    <cellStyle name="Normal 2 4 7 10" xfId="12738" xr:uid="{00000000-0005-0000-0000-0000672A0000}"/>
    <cellStyle name="Normal 2 4 7 10 2" xfId="26161" xr:uid="{28FA2112-347D-4377-9195-72C5367B93A9}"/>
    <cellStyle name="Normal 2 4 7 11" xfId="13767" xr:uid="{00000000-0005-0000-0000-0000682A0000}"/>
    <cellStyle name="Normal 2 4 7 11 2" xfId="27190" xr:uid="{AE5AD8A6-5C97-439A-9F54-36244E592FEC}"/>
    <cellStyle name="Normal 2 4 7 12" xfId="14799" xr:uid="{00000000-0005-0000-0000-0000692A0000}"/>
    <cellStyle name="Normal 2 4 7 12 2" xfId="28222" xr:uid="{9515AD01-E13D-4ADB-8075-065D68B77F4C}"/>
    <cellStyle name="Normal 2 4 7 13" xfId="15829" xr:uid="{00000000-0005-0000-0000-00006A2A0000}"/>
    <cellStyle name="Normal 2 4 7 13 2" xfId="29252" xr:uid="{84B690AA-7AB0-4886-84C9-CD3F0F539238}"/>
    <cellStyle name="Normal 2 4 7 14" xfId="16884" xr:uid="{00000000-0005-0000-0000-00006B2A0000}"/>
    <cellStyle name="Normal 2 4 7 14 2" xfId="30307" xr:uid="{948F634F-1DF7-4D4F-AE37-70C97190D7E5}"/>
    <cellStyle name="Normal 2 4 7 15" xfId="17544" xr:uid="{51BAD866-93FB-47F1-AE91-2EE853C19318}"/>
    <cellStyle name="Normal 2 4 7 2" xfId="3613" xr:uid="{00000000-0005-0000-0000-00006C2A0000}"/>
    <cellStyle name="Normal 2 4 7 2 10" xfId="14800" xr:uid="{00000000-0005-0000-0000-00006D2A0000}"/>
    <cellStyle name="Normal 2 4 7 2 10 2" xfId="28223" xr:uid="{56DF3909-762B-423E-900F-3103FE8A74F7}"/>
    <cellStyle name="Normal 2 4 7 2 11" xfId="15830" xr:uid="{00000000-0005-0000-0000-00006E2A0000}"/>
    <cellStyle name="Normal 2 4 7 2 11 2" xfId="29253" xr:uid="{26F94A13-354C-412E-99AD-C8B1DC95EB5D}"/>
    <cellStyle name="Normal 2 4 7 2 12" xfId="16885" xr:uid="{00000000-0005-0000-0000-00006F2A0000}"/>
    <cellStyle name="Normal 2 4 7 2 12 2" xfId="30308" xr:uid="{53D328CB-8E4A-4F4B-A36D-64758C1D042F}"/>
    <cellStyle name="Normal 2 4 7 2 13" xfId="17545" xr:uid="{EFB15A9E-F966-4FE7-A04A-D05FD1A66162}"/>
    <cellStyle name="Normal 2 4 7 2 2" xfId="4796" xr:uid="{00000000-0005-0000-0000-0000702A0000}"/>
    <cellStyle name="Normal 2 4 7 2 2 10" xfId="16886" xr:uid="{00000000-0005-0000-0000-0000712A0000}"/>
    <cellStyle name="Normal 2 4 7 2 2 10 2" xfId="30309" xr:uid="{18CE8DF8-0AC0-4FD6-BEDB-DE646EC8E2D5}"/>
    <cellStyle name="Normal 2 4 7 2 2 11" xfId="18220" xr:uid="{B108D670-C942-467F-8039-5F62FF7C67F5}"/>
    <cellStyle name="Normal 2 4 7 2 2 2" xfId="5548" xr:uid="{00000000-0005-0000-0000-0000722A0000}"/>
    <cellStyle name="Normal 2 4 7 2 2 2 2" xfId="9658" xr:uid="{00000000-0005-0000-0000-0000732A0000}"/>
    <cellStyle name="Normal 2 4 7 2 2 2 2 2" xfId="23081" xr:uid="{15152174-0A12-4EFC-B3F7-901DC2A6F5BD}"/>
    <cellStyle name="Normal 2 4 7 2 2 2 3" xfId="18971" xr:uid="{4F52D34B-65BF-4ED1-B2A4-234ABE327C9E}"/>
    <cellStyle name="Normal 2 4 7 2 2 3" xfId="6570" xr:uid="{00000000-0005-0000-0000-0000742A0000}"/>
    <cellStyle name="Normal 2 4 7 2 2 3 2" xfId="10680" xr:uid="{00000000-0005-0000-0000-0000752A0000}"/>
    <cellStyle name="Normal 2 4 7 2 2 3 2 2" xfId="24103" xr:uid="{86F6A0A2-78B7-4E1A-BC9C-B13E70425FEF}"/>
    <cellStyle name="Normal 2 4 7 2 2 3 3" xfId="19993" xr:uid="{92A7FBAB-68BC-47A3-9764-E0224356CC15}"/>
    <cellStyle name="Normal 2 4 7 2 2 4" xfId="7599" xr:uid="{00000000-0005-0000-0000-0000762A0000}"/>
    <cellStyle name="Normal 2 4 7 2 2 4 2" xfId="11709" xr:uid="{00000000-0005-0000-0000-0000772A0000}"/>
    <cellStyle name="Normal 2 4 7 2 2 4 2 2" xfId="25132" xr:uid="{3CD0C912-F807-4D58-AFBF-1F7554A917B7}"/>
    <cellStyle name="Normal 2 4 7 2 2 4 3" xfId="21022" xr:uid="{0EBD282C-76ED-4901-968C-F9E0C3C6693A}"/>
    <cellStyle name="Normal 2 4 7 2 2 5" xfId="8907" xr:uid="{00000000-0005-0000-0000-0000782A0000}"/>
    <cellStyle name="Normal 2 4 7 2 2 5 2" xfId="22330" xr:uid="{0665ABE7-B223-4DE7-B3B8-6E55F6B6C669}"/>
    <cellStyle name="Normal 2 4 7 2 2 6" xfId="12740" xr:uid="{00000000-0005-0000-0000-0000792A0000}"/>
    <cellStyle name="Normal 2 4 7 2 2 6 2" xfId="26163" xr:uid="{AD1F3816-289A-4494-8947-0FAEFC690157}"/>
    <cellStyle name="Normal 2 4 7 2 2 7" xfId="13769" xr:uid="{00000000-0005-0000-0000-00007A2A0000}"/>
    <cellStyle name="Normal 2 4 7 2 2 7 2" xfId="27192" xr:uid="{8707EE61-33D2-4BA7-8607-363BEA5413E8}"/>
    <cellStyle name="Normal 2 4 7 2 2 8" xfId="14801" xr:uid="{00000000-0005-0000-0000-00007B2A0000}"/>
    <cellStyle name="Normal 2 4 7 2 2 8 2" xfId="28224" xr:uid="{2A31A112-43D6-4228-914A-9D35AEC5AEA6}"/>
    <cellStyle name="Normal 2 4 7 2 2 9" xfId="15831" xr:uid="{00000000-0005-0000-0000-00007C2A0000}"/>
    <cellStyle name="Normal 2 4 7 2 2 9 2" xfId="29254" xr:uid="{EC2555BC-47EA-46E0-A57B-2AFA104427DB}"/>
    <cellStyle name="Normal 2 4 7 2 3" xfId="4447" xr:uid="{00000000-0005-0000-0000-00007D2A0000}"/>
    <cellStyle name="Normal 2 4 7 2 3 10" xfId="16887" xr:uid="{00000000-0005-0000-0000-00007E2A0000}"/>
    <cellStyle name="Normal 2 4 7 2 3 10 2" xfId="30310" xr:uid="{FA401B56-3769-4FBD-A8B7-2034AD631B5B}"/>
    <cellStyle name="Normal 2 4 7 2 3 11" xfId="17879" xr:uid="{800CC741-5BFD-42A7-A679-577933E7B606}"/>
    <cellStyle name="Normal 2 4 7 2 3 2" xfId="5549" xr:uid="{00000000-0005-0000-0000-00007F2A0000}"/>
    <cellStyle name="Normal 2 4 7 2 3 2 2" xfId="9659" xr:uid="{00000000-0005-0000-0000-0000802A0000}"/>
    <cellStyle name="Normal 2 4 7 2 3 2 2 2" xfId="23082" xr:uid="{A0D1559F-01CB-4F5D-8E00-542AA9587837}"/>
    <cellStyle name="Normal 2 4 7 2 3 2 3" xfId="18972" xr:uid="{C16F9278-D3CF-4E2B-ACA1-06B8099775FA}"/>
    <cellStyle name="Normal 2 4 7 2 3 3" xfId="6571" xr:uid="{00000000-0005-0000-0000-0000812A0000}"/>
    <cellStyle name="Normal 2 4 7 2 3 3 2" xfId="10681" xr:uid="{00000000-0005-0000-0000-0000822A0000}"/>
    <cellStyle name="Normal 2 4 7 2 3 3 2 2" xfId="24104" xr:uid="{04E5E123-4A3B-4A11-A7F1-7550BB049DF2}"/>
    <cellStyle name="Normal 2 4 7 2 3 3 3" xfId="19994" xr:uid="{E40DBA37-EA8B-4544-B9A5-0B8040921171}"/>
    <cellStyle name="Normal 2 4 7 2 3 4" xfId="7600" xr:uid="{00000000-0005-0000-0000-0000832A0000}"/>
    <cellStyle name="Normal 2 4 7 2 3 4 2" xfId="11710" xr:uid="{00000000-0005-0000-0000-0000842A0000}"/>
    <cellStyle name="Normal 2 4 7 2 3 4 2 2" xfId="25133" xr:uid="{F004E8D2-6C32-4DC6-B825-49B1B0B56479}"/>
    <cellStyle name="Normal 2 4 7 2 3 4 3" xfId="21023" xr:uid="{0CF51BB2-9B5C-4D68-8D91-EFF13A976D09}"/>
    <cellStyle name="Normal 2 4 7 2 3 5" xfId="8566" xr:uid="{00000000-0005-0000-0000-0000852A0000}"/>
    <cellStyle name="Normal 2 4 7 2 3 5 2" xfId="21989" xr:uid="{37D22C93-B4F9-4007-AD81-3DCBACAAE00A}"/>
    <cellStyle name="Normal 2 4 7 2 3 6" xfId="12741" xr:uid="{00000000-0005-0000-0000-0000862A0000}"/>
    <cellStyle name="Normal 2 4 7 2 3 6 2" xfId="26164" xr:uid="{3CE28BDA-8781-4330-9AF4-D99FDE6FACCE}"/>
    <cellStyle name="Normal 2 4 7 2 3 7" xfId="13770" xr:uid="{00000000-0005-0000-0000-0000872A0000}"/>
    <cellStyle name="Normal 2 4 7 2 3 7 2" xfId="27193" xr:uid="{9811763B-BC16-4BCA-8014-EE04D2A65B8E}"/>
    <cellStyle name="Normal 2 4 7 2 3 8" xfId="14802" xr:uid="{00000000-0005-0000-0000-0000882A0000}"/>
    <cellStyle name="Normal 2 4 7 2 3 8 2" xfId="28225" xr:uid="{AAD85735-1E4F-4B51-A7D6-C9D7F7A9CE32}"/>
    <cellStyle name="Normal 2 4 7 2 3 9" xfId="15832" xr:uid="{00000000-0005-0000-0000-0000892A0000}"/>
    <cellStyle name="Normal 2 4 7 2 3 9 2" xfId="29255" xr:uid="{04706D32-D4C5-40E7-B07F-BA124596111F}"/>
    <cellStyle name="Normal 2 4 7 2 4" xfId="5547" xr:uid="{00000000-0005-0000-0000-00008A2A0000}"/>
    <cellStyle name="Normal 2 4 7 2 4 2" xfId="9657" xr:uid="{00000000-0005-0000-0000-00008B2A0000}"/>
    <cellStyle name="Normal 2 4 7 2 4 2 2" xfId="23080" xr:uid="{900A5A87-0EDA-4D9B-89FD-3888F3CBA449}"/>
    <cellStyle name="Normal 2 4 7 2 4 3" xfId="18970" xr:uid="{066F90FB-C02B-437B-80DB-4D31E7437AB3}"/>
    <cellStyle name="Normal 2 4 7 2 5" xfId="6569" xr:uid="{00000000-0005-0000-0000-00008C2A0000}"/>
    <cellStyle name="Normal 2 4 7 2 5 2" xfId="10679" xr:uid="{00000000-0005-0000-0000-00008D2A0000}"/>
    <cellStyle name="Normal 2 4 7 2 5 2 2" xfId="24102" xr:uid="{9B2A5DF2-BA2D-4B43-8760-7F5F1148EE62}"/>
    <cellStyle name="Normal 2 4 7 2 5 3" xfId="19992" xr:uid="{F2EDE6D7-BC71-4852-B07D-C98D340C4C37}"/>
    <cellStyle name="Normal 2 4 7 2 6" xfId="7598" xr:uid="{00000000-0005-0000-0000-00008E2A0000}"/>
    <cellStyle name="Normal 2 4 7 2 6 2" xfId="11708" xr:uid="{00000000-0005-0000-0000-00008F2A0000}"/>
    <cellStyle name="Normal 2 4 7 2 6 2 2" xfId="25131" xr:uid="{EDB1A54B-E6A3-4F2D-AEE6-667D40A56C07}"/>
    <cellStyle name="Normal 2 4 7 2 6 3" xfId="21021" xr:uid="{D5521466-B879-4457-873E-C753B50B570C}"/>
    <cellStyle name="Normal 2 4 7 2 7" xfId="8232" xr:uid="{00000000-0005-0000-0000-0000902A0000}"/>
    <cellStyle name="Normal 2 4 7 2 7 2" xfId="21655" xr:uid="{2A9F6E20-79C6-4F5B-BF11-9F11FB7AF121}"/>
    <cellStyle name="Normal 2 4 7 2 8" xfId="12739" xr:uid="{00000000-0005-0000-0000-0000912A0000}"/>
    <cellStyle name="Normal 2 4 7 2 8 2" xfId="26162" xr:uid="{BA90DBF9-07EE-4587-9F12-4C3BD4A0E040}"/>
    <cellStyle name="Normal 2 4 7 2 9" xfId="13768" xr:uid="{00000000-0005-0000-0000-0000922A0000}"/>
    <cellStyle name="Normal 2 4 7 2 9 2" xfId="27191" xr:uid="{2DBC02CC-AC11-4666-9328-CBD97C629FB9}"/>
    <cellStyle name="Normal 2 4 7 3" xfId="3614" xr:uid="{00000000-0005-0000-0000-0000932A0000}"/>
    <cellStyle name="Normal 2 4 7 3 10" xfId="14803" xr:uid="{00000000-0005-0000-0000-0000942A0000}"/>
    <cellStyle name="Normal 2 4 7 3 10 2" xfId="28226" xr:uid="{65E31A74-5661-4457-9D7B-AEB548EE32EA}"/>
    <cellStyle name="Normal 2 4 7 3 11" xfId="15833" xr:uid="{00000000-0005-0000-0000-0000952A0000}"/>
    <cellStyle name="Normal 2 4 7 3 11 2" xfId="29256" xr:uid="{94E2F1E2-7FAF-4762-B346-D620963680B2}"/>
    <cellStyle name="Normal 2 4 7 3 12" xfId="16888" xr:uid="{00000000-0005-0000-0000-0000962A0000}"/>
    <cellStyle name="Normal 2 4 7 3 12 2" xfId="30311" xr:uid="{0CE3066B-F65F-4D79-8BF1-818F286A0FC9}"/>
    <cellStyle name="Normal 2 4 7 3 13" xfId="17546" xr:uid="{00A4284E-7153-4918-A693-130A288130DE}"/>
    <cellStyle name="Normal 2 4 7 3 2" xfId="4797" xr:uid="{00000000-0005-0000-0000-0000972A0000}"/>
    <cellStyle name="Normal 2 4 7 3 2 10" xfId="16889" xr:uid="{00000000-0005-0000-0000-0000982A0000}"/>
    <cellStyle name="Normal 2 4 7 3 2 10 2" xfId="30312" xr:uid="{676236DA-E5E1-49DA-B8DB-08D337B5E8C4}"/>
    <cellStyle name="Normal 2 4 7 3 2 11" xfId="18221" xr:uid="{C4605545-0976-4191-9552-1B7754139197}"/>
    <cellStyle name="Normal 2 4 7 3 2 2" xfId="5551" xr:uid="{00000000-0005-0000-0000-0000992A0000}"/>
    <cellStyle name="Normal 2 4 7 3 2 2 2" xfId="9661" xr:uid="{00000000-0005-0000-0000-00009A2A0000}"/>
    <cellStyle name="Normal 2 4 7 3 2 2 2 2" xfId="23084" xr:uid="{C1CB6369-FB30-418B-8205-56771F98981A}"/>
    <cellStyle name="Normal 2 4 7 3 2 2 3" xfId="18974" xr:uid="{A0DA6275-1667-4DF9-AF70-9FA812C9246B}"/>
    <cellStyle name="Normal 2 4 7 3 2 3" xfId="6573" xr:uid="{00000000-0005-0000-0000-00009B2A0000}"/>
    <cellStyle name="Normal 2 4 7 3 2 3 2" xfId="10683" xr:uid="{00000000-0005-0000-0000-00009C2A0000}"/>
    <cellStyle name="Normal 2 4 7 3 2 3 2 2" xfId="24106" xr:uid="{4FAA7F24-BA7E-49B8-941B-8130D8294F28}"/>
    <cellStyle name="Normal 2 4 7 3 2 3 3" xfId="19996" xr:uid="{39F5C77C-E051-4B41-93D7-174101E4573C}"/>
    <cellStyle name="Normal 2 4 7 3 2 4" xfId="7602" xr:uid="{00000000-0005-0000-0000-00009D2A0000}"/>
    <cellStyle name="Normal 2 4 7 3 2 4 2" xfId="11712" xr:uid="{00000000-0005-0000-0000-00009E2A0000}"/>
    <cellStyle name="Normal 2 4 7 3 2 4 2 2" xfId="25135" xr:uid="{31572301-8117-4B9E-98B1-096ED57ADF07}"/>
    <cellStyle name="Normal 2 4 7 3 2 4 3" xfId="21025" xr:uid="{A3F8AD28-756F-4B9C-86C9-739C4E54F203}"/>
    <cellStyle name="Normal 2 4 7 3 2 5" xfId="8908" xr:uid="{00000000-0005-0000-0000-00009F2A0000}"/>
    <cellStyle name="Normal 2 4 7 3 2 5 2" xfId="22331" xr:uid="{B8BC667B-878A-4E61-9F22-13A8A53ECF7D}"/>
    <cellStyle name="Normal 2 4 7 3 2 6" xfId="12743" xr:uid="{00000000-0005-0000-0000-0000A02A0000}"/>
    <cellStyle name="Normal 2 4 7 3 2 6 2" xfId="26166" xr:uid="{FA222532-4C27-4A10-A6C5-1AF96738672C}"/>
    <cellStyle name="Normal 2 4 7 3 2 7" xfId="13772" xr:uid="{00000000-0005-0000-0000-0000A12A0000}"/>
    <cellStyle name="Normal 2 4 7 3 2 7 2" xfId="27195" xr:uid="{9093DEE8-5AFD-4318-8987-2E8695EB80EA}"/>
    <cellStyle name="Normal 2 4 7 3 2 8" xfId="14804" xr:uid="{00000000-0005-0000-0000-0000A22A0000}"/>
    <cellStyle name="Normal 2 4 7 3 2 8 2" xfId="28227" xr:uid="{1B8F45C7-9E15-4275-BD6B-BD747302F79F}"/>
    <cellStyle name="Normal 2 4 7 3 2 9" xfId="15834" xr:uid="{00000000-0005-0000-0000-0000A32A0000}"/>
    <cellStyle name="Normal 2 4 7 3 2 9 2" xfId="29257" xr:uid="{46E21C0B-6F58-4E54-B1D9-D72E7AE4CC0F}"/>
    <cellStyle name="Normal 2 4 7 3 3" xfId="4448" xr:uid="{00000000-0005-0000-0000-0000A42A0000}"/>
    <cellStyle name="Normal 2 4 7 3 3 10" xfId="16890" xr:uid="{00000000-0005-0000-0000-0000A52A0000}"/>
    <cellStyle name="Normal 2 4 7 3 3 10 2" xfId="30313" xr:uid="{C0398346-5D06-45CD-9314-15F2546A199D}"/>
    <cellStyle name="Normal 2 4 7 3 3 11" xfId="17880" xr:uid="{EC0CF3A6-FD35-45CE-9AD6-99A7DE532EE4}"/>
    <cellStyle name="Normal 2 4 7 3 3 2" xfId="5552" xr:uid="{00000000-0005-0000-0000-0000A62A0000}"/>
    <cellStyle name="Normal 2 4 7 3 3 2 2" xfId="9662" xr:uid="{00000000-0005-0000-0000-0000A72A0000}"/>
    <cellStyle name="Normal 2 4 7 3 3 2 2 2" xfId="23085" xr:uid="{5FBD3155-646C-42C8-AC31-F6839F6DA456}"/>
    <cellStyle name="Normal 2 4 7 3 3 2 3" xfId="18975" xr:uid="{F7BAE3F2-3CBD-40A4-8D89-1A08ADB2AF5C}"/>
    <cellStyle name="Normal 2 4 7 3 3 3" xfId="6574" xr:uid="{00000000-0005-0000-0000-0000A82A0000}"/>
    <cellStyle name="Normal 2 4 7 3 3 3 2" xfId="10684" xr:uid="{00000000-0005-0000-0000-0000A92A0000}"/>
    <cellStyle name="Normal 2 4 7 3 3 3 2 2" xfId="24107" xr:uid="{E1E9994E-12EF-4B43-A33D-F382DE244E82}"/>
    <cellStyle name="Normal 2 4 7 3 3 3 3" xfId="19997" xr:uid="{6CB9A486-75D5-48D3-B7E9-BBF39185B9F2}"/>
    <cellStyle name="Normal 2 4 7 3 3 4" xfId="7603" xr:uid="{00000000-0005-0000-0000-0000AA2A0000}"/>
    <cellStyle name="Normal 2 4 7 3 3 4 2" xfId="11713" xr:uid="{00000000-0005-0000-0000-0000AB2A0000}"/>
    <cellStyle name="Normal 2 4 7 3 3 4 2 2" xfId="25136" xr:uid="{2898E4A9-B9EF-4EFC-8982-8F273BA9EC3E}"/>
    <cellStyle name="Normal 2 4 7 3 3 4 3" xfId="21026" xr:uid="{C1A6E088-EF53-4CF3-860C-F30213DEE7EE}"/>
    <cellStyle name="Normal 2 4 7 3 3 5" xfId="8567" xr:uid="{00000000-0005-0000-0000-0000AC2A0000}"/>
    <cellStyle name="Normal 2 4 7 3 3 5 2" xfId="21990" xr:uid="{F7AE288B-6FDF-4E95-9A3E-C577A056E01C}"/>
    <cellStyle name="Normal 2 4 7 3 3 6" xfId="12744" xr:uid="{00000000-0005-0000-0000-0000AD2A0000}"/>
    <cellStyle name="Normal 2 4 7 3 3 6 2" xfId="26167" xr:uid="{287CCB03-F24B-421B-9F6F-166BCEB70429}"/>
    <cellStyle name="Normal 2 4 7 3 3 7" xfId="13773" xr:uid="{00000000-0005-0000-0000-0000AE2A0000}"/>
    <cellStyle name="Normal 2 4 7 3 3 7 2" xfId="27196" xr:uid="{EC5209E6-2CA3-40E5-811D-049E54727085}"/>
    <cellStyle name="Normal 2 4 7 3 3 8" xfId="14805" xr:uid="{00000000-0005-0000-0000-0000AF2A0000}"/>
    <cellStyle name="Normal 2 4 7 3 3 8 2" xfId="28228" xr:uid="{DDEC1CBE-6AC4-4A68-8498-63267FD96BA2}"/>
    <cellStyle name="Normal 2 4 7 3 3 9" xfId="15835" xr:uid="{00000000-0005-0000-0000-0000B02A0000}"/>
    <cellStyle name="Normal 2 4 7 3 3 9 2" xfId="29258" xr:uid="{E1E7DD3E-1625-4012-B115-641671C2D744}"/>
    <cellStyle name="Normal 2 4 7 3 4" xfId="5550" xr:uid="{00000000-0005-0000-0000-0000B12A0000}"/>
    <cellStyle name="Normal 2 4 7 3 4 2" xfId="9660" xr:uid="{00000000-0005-0000-0000-0000B22A0000}"/>
    <cellStyle name="Normal 2 4 7 3 4 2 2" xfId="23083" xr:uid="{49709D65-4F95-4C2F-8367-28F3A4BDAEA0}"/>
    <cellStyle name="Normal 2 4 7 3 4 3" xfId="18973" xr:uid="{60DEC229-00FC-4754-9F19-1B54CA696C35}"/>
    <cellStyle name="Normal 2 4 7 3 5" xfId="6572" xr:uid="{00000000-0005-0000-0000-0000B32A0000}"/>
    <cellStyle name="Normal 2 4 7 3 5 2" xfId="10682" xr:uid="{00000000-0005-0000-0000-0000B42A0000}"/>
    <cellStyle name="Normal 2 4 7 3 5 2 2" xfId="24105" xr:uid="{4D508668-13D3-4090-A491-7C7F3081CAFE}"/>
    <cellStyle name="Normal 2 4 7 3 5 3" xfId="19995" xr:uid="{EEE5EC37-5F86-4784-9D0B-8E5257EDE7E9}"/>
    <cellStyle name="Normal 2 4 7 3 6" xfId="7601" xr:uid="{00000000-0005-0000-0000-0000B52A0000}"/>
    <cellStyle name="Normal 2 4 7 3 6 2" xfId="11711" xr:uid="{00000000-0005-0000-0000-0000B62A0000}"/>
    <cellStyle name="Normal 2 4 7 3 6 2 2" xfId="25134" xr:uid="{0A8AAF05-4ED6-4B69-B225-A81CB97209AA}"/>
    <cellStyle name="Normal 2 4 7 3 6 3" xfId="21024" xr:uid="{BFB93DC7-FCA9-426D-A398-D3708ADB6A58}"/>
    <cellStyle name="Normal 2 4 7 3 7" xfId="8233" xr:uid="{00000000-0005-0000-0000-0000B72A0000}"/>
    <cellStyle name="Normal 2 4 7 3 7 2" xfId="21656" xr:uid="{B09AE709-5D2A-47D2-9D41-38C1CB954F18}"/>
    <cellStyle name="Normal 2 4 7 3 8" xfId="12742" xr:uid="{00000000-0005-0000-0000-0000B82A0000}"/>
    <cellStyle name="Normal 2 4 7 3 8 2" xfId="26165" xr:uid="{3565A4D4-9079-4B51-944A-3DAC5144948E}"/>
    <cellStyle name="Normal 2 4 7 3 9" xfId="13771" xr:uid="{00000000-0005-0000-0000-0000B92A0000}"/>
    <cellStyle name="Normal 2 4 7 3 9 2" xfId="27194" xr:uid="{253AFC5E-729F-4316-95C7-C1200E4AEF4E}"/>
    <cellStyle name="Normal 2 4 7 4" xfId="4795" xr:uid="{00000000-0005-0000-0000-0000BA2A0000}"/>
    <cellStyle name="Normal 2 4 7 4 10" xfId="16891" xr:uid="{00000000-0005-0000-0000-0000BB2A0000}"/>
    <cellStyle name="Normal 2 4 7 4 10 2" xfId="30314" xr:uid="{D1C8B01E-56D8-45B5-9A44-BF9D8A3233F2}"/>
    <cellStyle name="Normal 2 4 7 4 11" xfId="18219" xr:uid="{B50B20E9-36A2-49AA-9E3E-8125D950A264}"/>
    <cellStyle name="Normal 2 4 7 4 2" xfId="5553" xr:uid="{00000000-0005-0000-0000-0000BC2A0000}"/>
    <cellStyle name="Normal 2 4 7 4 2 2" xfId="9663" xr:uid="{00000000-0005-0000-0000-0000BD2A0000}"/>
    <cellStyle name="Normal 2 4 7 4 2 2 2" xfId="23086" xr:uid="{07113B73-8652-486F-A206-0A8ADCC031A7}"/>
    <cellStyle name="Normal 2 4 7 4 2 3" xfId="18976" xr:uid="{B194B1C3-F199-4340-B72A-2B53841FD889}"/>
    <cellStyle name="Normal 2 4 7 4 3" xfId="6575" xr:uid="{00000000-0005-0000-0000-0000BE2A0000}"/>
    <cellStyle name="Normal 2 4 7 4 3 2" xfId="10685" xr:uid="{00000000-0005-0000-0000-0000BF2A0000}"/>
    <cellStyle name="Normal 2 4 7 4 3 2 2" xfId="24108" xr:uid="{7D165627-89F6-4490-8681-E751A534EAF3}"/>
    <cellStyle name="Normal 2 4 7 4 3 3" xfId="19998" xr:uid="{3DB129DD-9BEA-4E38-9F01-5710FD75089D}"/>
    <cellStyle name="Normal 2 4 7 4 4" xfId="7604" xr:uid="{00000000-0005-0000-0000-0000C02A0000}"/>
    <cellStyle name="Normal 2 4 7 4 4 2" xfId="11714" xr:uid="{00000000-0005-0000-0000-0000C12A0000}"/>
    <cellStyle name="Normal 2 4 7 4 4 2 2" xfId="25137" xr:uid="{C576B738-CFF2-4218-BBE6-A647B079CAD8}"/>
    <cellStyle name="Normal 2 4 7 4 4 3" xfId="21027" xr:uid="{4E9D7256-8B64-4DE9-9428-45082F80D553}"/>
    <cellStyle name="Normal 2 4 7 4 5" xfId="8906" xr:uid="{00000000-0005-0000-0000-0000C22A0000}"/>
    <cellStyle name="Normal 2 4 7 4 5 2" xfId="22329" xr:uid="{E101521E-45F6-4FD7-8E95-3F2050C004FE}"/>
    <cellStyle name="Normal 2 4 7 4 6" xfId="12745" xr:uid="{00000000-0005-0000-0000-0000C32A0000}"/>
    <cellStyle name="Normal 2 4 7 4 6 2" xfId="26168" xr:uid="{D9383B9F-0370-4C38-806F-4F4141D05637}"/>
    <cellStyle name="Normal 2 4 7 4 7" xfId="13774" xr:uid="{00000000-0005-0000-0000-0000C42A0000}"/>
    <cellStyle name="Normal 2 4 7 4 7 2" xfId="27197" xr:uid="{4CB82E3A-B751-4352-9507-69C77768DE3D}"/>
    <cellStyle name="Normal 2 4 7 4 8" xfId="14806" xr:uid="{00000000-0005-0000-0000-0000C52A0000}"/>
    <cellStyle name="Normal 2 4 7 4 8 2" xfId="28229" xr:uid="{B6290BA0-A6A6-452A-8C99-80D5255F4E7A}"/>
    <cellStyle name="Normal 2 4 7 4 9" xfId="15836" xr:uid="{00000000-0005-0000-0000-0000C62A0000}"/>
    <cellStyle name="Normal 2 4 7 4 9 2" xfId="29259" xr:uid="{BD099F3C-2698-44F9-955F-4ADBA74BD727}"/>
    <cellStyle name="Normal 2 4 7 5" xfId="4446" xr:uid="{00000000-0005-0000-0000-0000C72A0000}"/>
    <cellStyle name="Normal 2 4 7 5 10" xfId="16892" xr:uid="{00000000-0005-0000-0000-0000C82A0000}"/>
    <cellStyle name="Normal 2 4 7 5 10 2" xfId="30315" xr:uid="{61234848-6823-4864-BA47-7E4D17E61BBF}"/>
    <cellStyle name="Normal 2 4 7 5 11" xfId="17878" xr:uid="{0D46DFC2-10F3-47C4-A690-0B8C5006EDC9}"/>
    <cellStyle name="Normal 2 4 7 5 2" xfId="5554" xr:uid="{00000000-0005-0000-0000-0000C92A0000}"/>
    <cellStyle name="Normal 2 4 7 5 2 2" xfId="9664" xr:uid="{00000000-0005-0000-0000-0000CA2A0000}"/>
    <cellStyle name="Normal 2 4 7 5 2 2 2" xfId="23087" xr:uid="{04609862-5F52-42A9-9FA6-41699738EC70}"/>
    <cellStyle name="Normal 2 4 7 5 2 3" xfId="18977" xr:uid="{A8A727D0-2AD7-4BC9-AD32-1EB4B1B85BC3}"/>
    <cellStyle name="Normal 2 4 7 5 3" xfId="6576" xr:uid="{00000000-0005-0000-0000-0000CB2A0000}"/>
    <cellStyle name="Normal 2 4 7 5 3 2" xfId="10686" xr:uid="{00000000-0005-0000-0000-0000CC2A0000}"/>
    <cellStyle name="Normal 2 4 7 5 3 2 2" xfId="24109" xr:uid="{4D2A421C-CDA6-41E5-BCB4-86A894BB0B10}"/>
    <cellStyle name="Normal 2 4 7 5 3 3" xfId="19999" xr:uid="{3818A148-474A-4837-9C8A-A1FBF0117BBF}"/>
    <cellStyle name="Normal 2 4 7 5 4" xfId="7605" xr:uid="{00000000-0005-0000-0000-0000CD2A0000}"/>
    <cellStyle name="Normal 2 4 7 5 4 2" xfId="11715" xr:uid="{00000000-0005-0000-0000-0000CE2A0000}"/>
    <cellStyle name="Normal 2 4 7 5 4 2 2" xfId="25138" xr:uid="{79838282-F1DB-4142-84EA-C010CDB8AF20}"/>
    <cellStyle name="Normal 2 4 7 5 4 3" xfId="21028" xr:uid="{E703AA22-FDFD-410E-A2CA-CF27DEC6D378}"/>
    <cellStyle name="Normal 2 4 7 5 5" xfId="8565" xr:uid="{00000000-0005-0000-0000-0000CF2A0000}"/>
    <cellStyle name="Normal 2 4 7 5 5 2" xfId="21988" xr:uid="{35C4054D-8B00-45F2-94B8-6E9D655600D7}"/>
    <cellStyle name="Normal 2 4 7 5 6" xfId="12746" xr:uid="{00000000-0005-0000-0000-0000D02A0000}"/>
    <cellStyle name="Normal 2 4 7 5 6 2" xfId="26169" xr:uid="{69CDE0DB-36C9-4C02-95E5-4C0FB45095E3}"/>
    <cellStyle name="Normal 2 4 7 5 7" xfId="13775" xr:uid="{00000000-0005-0000-0000-0000D12A0000}"/>
    <cellStyle name="Normal 2 4 7 5 7 2" xfId="27198" xr:uid="{26E4298B-1C26-42AD-89AA-822F9A7A3839}"/>
    <cellStyle name="Normal 2 4 7 5 8" xfId="14807" xr:uid="{00000000-0005-0000-0000-0000D22A0000}"/>
    <cellStyle name="Normal 2 4 7 5 8 2" xfId="28230" xr:uid="{3CB6856F-3106-4FE7-B64B-E0795BCCD341}"/>
    <cellStyle name="Normal 2 4 7 5 9" xfId="15837" xr:uid="{00000000-0005-0000-0000-0000D32A0000}"/>
    <cellStyle name="Normal 2 4 7 5 9 2" xfId="29260" xr:uid="{CACBF2A1-D5A4-4334-8386-1BE5B24F58A2}"/>
    <cellStyle name="Normal 2 4 7 6" xfId="5546" xr:uid="{00000000-0005-0000-0000-0000D42A0000}"/>
    <cellStyle name="Normal 2 4 7 6 2" xfId="9656" xr:uid="{00000000-0005-0000-0000-0000D52A0000}"/>
    <cellStyle name="Normal 2 4 7 6 2 2" xfId="23079" xr:uid="{E0BE4CF8-2821-457E-BAF6-9E40BB683A37}"/>
    <cellStyle name="Normal 2 4 7 6 3" xfId="18969" xr:uid="{5F75482E-191F-43F8-8EE9-32834C69A101}"/>
    <cellStyle name="Normal 2 4 7 7" xfId="6568" xr:uid="{00000000-0005-0000-0000-0000D62A0000}"/>
    <cellStyle name="Normal 2 4 7 7 2" xfId="10678" xr:uid="{00000000-0005-0000-0000-0000D72A0000}"/>
    <cellStyle name="Normal 2 4 7 7 2 2" xfId="24101" xr:uid="{90D3614A-6F0D-4CD5-8B58-B2DB4F44C34B}"/>
    <cellStyle name="Normal 2 4 7 7 3" xfId="19991" xr:uid="{CAB230F5-8B2B-49B7-A33D-2CC778E6BB26}"/>
    <cellStyle name="Normal 2 4 7 8" xfId="7597" xr:uid="{00000000-0005-0000-0000-0000D82A0000}"/>
    <cellStyle name="Normal 2 4 7 8 2" xfId="11707" xr:uid="{00000000-0005-0000-0000-0000D92A0000}"/>
    <cellStyle name="Normal 2 4 7 8 2 2" xfId="25130" xr:uid="{FD48F8A2-0A7E-416E-97F9-06AB3ACAF195}"/>
    <cellStyle name="Normal 2 4 7 8 3" xfId="21020" xr:uid="{5538BA65-85A4-4B0F-82A7-247F920F8C26}"/>
    <cellStyle name="Normal 2 4 7 9" xfId="8231" xr:uid="{00000000-0005-0000-0000-0000DA2A0000}"/>
    <cellStyle name="Normal 2 4 7 9 2" xfId="21654" xr:uid="{15DC9DED-B44A-43C3-A022-E51A61748779}"/>
    <cellStyle name="Normal 2 4 8" xfId="3615" xr:uid="{00000000-0005-0000-0000-0000DB2A0000}"/>
    <cellStyle name="Normal 2 4 8 10" xfId="12747" xr:uid="{00000000-0005-0000-0000-0000DC2A0000}"/>
    <cellStyle name="Normal 2 4 8 10 2" xfId="26170" xr:uid="{7BAEC4B2-DA8C-4FF7-814D-81094D9F8280}"/>
    <cellStyle name="Normal 2 4 8 11" xfId="13776" xr:uid="{00000000-0005-0000-0000-0000DD2A0000}"/>
    <cellStyle name="Normal 2 4 8 11 2" xfId="27199" xr:uid="{1E8554D3-A2E4-4A81-83BE-A703D907B7C3}"/>
    <cellStyle name="Normal 2 4 8 12" xfId="14808" xr:uid="{00000000-0005-0000-0000-0000DE2A0000}"/>
    <cellStyle name="Normal 2 4 8 12 2" xfId="28231" xr:uid="{76C24EC6-AD68-4A06-B992-FCC039EA2DF7}"/>
    <cellStyle name="Normal 2 4 8 13" xfId="15838" xr:uid="{00000000-0005-0000-0000-0000DF2A0000}"/>
    <cellStyle name="Normal 2 4 8 13 2" xfId="29261" xr:uid="{EAE4D07C-A82F-4474-9F5D-A0E98005904D}"/>
    <cellStyle name="Normal 2 4 8 14" xfId="16893" xr:uid="{00000000-0005-0000-0000-0000E02A0000}"/>
    <cellStyle name="Normal 2 4 8 14 2" xfId="30316" xr:uid="{31057BE9-B978-41A3-B2C1-66A668AD8534}"/>
    <cellStyle name="Normal 2 4 8 15" xfId="17547" xr:uid="{89663C84-89B4-45C2-B9F7-2AD1F6B06DD1}"/>
    <cellStyle name="Normal 2 4 8 2" xfId="3616" xr:uid="{00000000-0005-0000-0000-0000E12A0000}"/>
    <cellStyle name="Normal 2 4 8 2 10" xfId="14809" xr:uid="{00000000-0005-0000-0000-0000E22A0000}"/>
    <cellStyle name="Normal 2 4 8 2 10 2" xfId="28232" xr:uid="{D5FA524D-E0F0-442B-AF8E-5B36FC8D2AF6}"/>
    <cellStyle name="Normal 2 4 8 2 11" xfId="15839" xr:uid="{00000000-0005-0000-0000-0000E32A0000}"/>
    <cellStyle name="Normal 2 4 8 2 11 2" xfId="29262" xr:uid="{694912FA-82F7-4E6D-92D2-CD17AEECC73F}"/>
    <cellStyle name="Normal 2 4 8 2 12" xfId="16894" xr:uid="{00000000-0005-0000-0000-0000E42A0000}"/>
    <cellStyle name="Normal 2 4 8 2 12 2" xfId="30317" xr:uid="{42B5BD43-0812-41EE-9653-61E7ADAF8684}"/>
    <cellStyle name="Normal 2 4 8 2 13" xfId="17548" xr:uid="{0A6F9696-5862-4766-983C-B1F6B1ABAFB1}"/>
    <cellStyle name="Normal 2 4 8 2 2" xfId="4799" xr:uid="{00000000-0005-0000-0000-0000E52A0000}"/>
    <cellStyle name="Normal 2 4 8 2 2 10" xfId="16895" xr:uid="{00000000-0005-0000-0000-0000E62A0000}"/>
    <cellStyle name="Normal 2 4 8 2 2 10 2" xfId="30318" xr:uid="{989B63FA-3EA0-4248-A282-9718ACE324DA}"/>
    <cellStyle name="Normal 2 4 8 2 2 11" xfId="18223" xr:uid="{E7897DD8-6D09-49E4-8F85-4D98996E4C97}"/>
    <cellStyle name="Normal 2 4 8 2 2 2" xfId="5557" xr:uid="{00000000-0005-0000-0000-0000E72A0000}"/>
    <cellStyle name="Normal 2 4 8 2 2 2 2" xfId="9667" xr:uid="{00000000-0005-0000-0000-0000E82A0000}"/>
    <cellStyle name="Normal 2 4 8 2 2 2 2 2" xfId="23090" xr:uid="{E3C067C7-1744-4C3A-9007-CAD3D88B1DDD}"/>
    <cellStyle name="Normal 2 4 8 2 2 2 3" xfId="18980" xr:uid="{0B35B12E-E71B-4218-976D-FF89FE68EC47}"/>
    <cellStyle name="Normal 2 4 8 2 2 3" xfId="6579" xr:uid="{00000000-0005-0000-0000-0000E92A0000}"/>
    <cellStyle name="Normal 2 4 8 2 2 3 2" xfId="10689" xr:uid="{00000000-0005-0000-0000-0000EA2A0000}"/>
    <cellStyle name="Normal 2 4 8 2 2 3 2 2" xfId="24112" xr:uid="{6398F305-8C1F-4309-8FB2-BD9B9E9F74E2}"/>
    <cellStyle name="Normal 2 4 8 2 2 3 3" xfId="20002" xr:uid="{95BA5F0C-833A-463C-A6F6-F6B73CDEE830}"/>
    <cellStyle name="Normal 2 4 8 2 2 4" xfId="7608" xr:uid="{00000000-0005-0000-0000-0000EB2A0000}"/>
    <cellStyle name="Normal 2 4 8 2 2 4 2" xfId="11718" xr:uid="{00000000-0005-0000-0000-0000EC2A0000}"/>
    <cellStyle name="Normal 2 4 8 2 2 4 2 2" xfId="25141" xr:uid="{489133B8-FC72-4EDB-BA90-0D97A781CE61}"/>
    <cellStyle name="Normal 2 4 8 2 2 4 3" xfId="21031" xr:uid="{467F5F55-6C7B-411C-9D2E-C2513E71DAE0}"/>
    <cellStyle name="Normal 2 4 8 2 2 5" xfId="8910" xr:uid="{00000000-0005-0000-0000-0000ED2A0000}"/>
    <cellStyle name="Normal 2 4 8 2 2 5 2" xfId="22333" xr:uid="{E7C6FCC2-F3A2-4A0E-A2D9-6FCF680A08AF}"/>
    <cellStyle name="Normal 2 4 8 2 2 6" xfId="12749" xr:uid="{00000000-0005-0000-0000-0000EE2A0000}"/>
    <cellStyle name="Normal 2 4 8 2 2 6 2" xfId="26172" xr:uid="{8B9EE70C-4C0B-429E-9E92-2133BC2C816A}"/>
    <cellStyle name="Normal 2 4 8 2 2 7" xfId="13778" xr:uid="{00000000-0005-0000-0000-0000EF2A0000}"/>
    <cellStyle name="Normal 2 4 8 2 2 7 2" xfId="27201" xr:uid="{256F08D4-5C13-4B0E-A5F1-64A87CAD2304}"/>
    <cellStyle name="Normal 2 4 8 2 2 8" xfId="14810" xr:uid="{00000000-0005-0000-0000-0000F02A0000}"/>
    <cellStyle name="Normal 2 4 8 2 2 8 2" xfId="28233" xr:uid="{4FD66ED5-B4C7-4E44-8FB7-FB27E5CAD1D3}"/>
    <cellStyle name="Normal 2 4 8 2 2 9" xfId="15840" xr:uid="{00000000-0005-0000-0000-0000F12A0000}"/>
    <cellStyle name="Normal 2 4 8 2 2 9 2" xfId="29263" xr:uid="{FF4CCE3D-8372-4572-8041-184521F18264}"/>
    <cellStyle name="Normal 2 4 8 2 3" xfId="4450" xr:uid="{00000000-0005-0000-0000-0000F22A0000}"/>
    <cellStyle name="Normal 2 4 8 2 3 10" xfId="16896" xr:uid="{00000000-0005-0000-0000-0000F32A0000}"/>
    <cellStyle name="Normal 2 4 8 2 3 10 2" xfId="30319" xr:uid="{01717402-D279-4B70-95C8-EA15928730BF}"/>
    <cellStyle name="Normal 2 4 8 2 3 11" xfId="17882" xr:uid="{8FACEA76-B48E-4DC6-9D99-5B7E6E853CE8}"/>
    <cellStyle name="Normal 2 4 8 2 3 2" xfId="5558" xr:uid="{00000000-0005-0000-0000-0000F42A0000}"/>
    <cellStyle name="Normal 2 4 8 2 3 2 2" xfId="9668" xr:uid="{00000000-0005-0000-0000-0000F52A0000}"/>
    <cellStyle name="Normal 2 4 8 2 3 2 2 2" xfId="23091" xr:uid="{35BD3836-26C9-48E3-A24B-C7C5DC657AA2}"/>
    <cellStyle name="Normal 2 4 8 2 3 2 3" xfId="18981" xr:uid="{8E91E5C4-4605-48C7-A7C4-0EA5BA362477}"/>
    <cellStyle name="Normal 2 4 8 2 3 3" xfId="6580" xr:uid="{00000000-0005-0000-0000-0000F62A0000}"/>
    <cellStyle name="Normal 2 4 8 2 3 3 2" xfId="10690" xr:uid="{00000000-0005-0000-0000-0000F72A0000}"/>
    <cellStyle name="Normal 2 4 8 2 3 3 2 2" xfId="24113" xr:uid="{49E4F04C-EBE2-4DAD-BD03-A23D094261A6}"/>
    <cellStyle name="Normal 2 4 8 2 3 3 3" xfId="20003" xr:uid="{FBB4B7C0-B4B8-45CE-B6B2-BBCE91CEAA2F}"/>
    <cellStyle name="Normal 2 4 8 2 3 4" xfId="7609" xr:uid="{00000000-0005-0000-0000-0000F82A0000}"/>
    <cellStyle name="Normal 2 4 8 2 3 4 2" xfId="11719" xr:uid="{00000000-0005-0000-0000-0000F92A0000}"/>
    <cellStyle name="Normal 2 4 8 2 3 4 2 2" xfId="25142" xr:uid="{BA7B80E1-E75F-457B-A209-F5AF2C74117B}"/>
    <cellStyle name="Normal 2 4 8 2 3 4 3" xfId="21032" xr:uid="{D7725D4D-C149-4EC2-9023-2AC2E09AA4BC}"/>
    <cellStyle name="Normal 2 4 8 2 3 5" xfId="8569" xr:uid="{00000000-0005-0000-0000-0000FA2A0000}"/>
    <cellStyle name="Normal 2 4 8 2 3 5 2" xfId="21992" xr:uid="{C4122821-7FAC-4233-8F93-3EE2DD1B3422}"/>
    <cellStyle name="Normal 2 4 8 2 3 6" xfId="12750" xr:uid="{00000000-0005-0000-0000-0000FB2A0000}"/>
    <cellStyle name="Normal 2 4 8 2 3 6 2" xfId="26173" xr:uid="{03965E39-33E5-439B-89CD-A6378ACB597C}"/>
    <cellStyle name="Normal 2 4 8 2 3 7" xfId="13779" xr:uid="{00000000-0005-0000-0000-0000FC2A0000}"/>
    <cellStyle name="Normal 2 4 8 2 3 7 2" xfId="27202" xr:uid="{8C5031CA-AA60-4AED-9B48-E662FC5699B9}"/>
    <cellStyle name="Normal 2 4 8 2 3 8" xfId="14811" xr:uid="{00000000-0005-0000-0000-0000FD2A0000}"/>
    <cellStyle name="Normal 2 4 8 2 3 8 2" xfId="28234" xr:uid="{68F9FCB2-03CD-4126-830C-82BD0F27F554}"/>
    <cellStyle name="Normal 2 4 8 2 3 9" xfId="15841" xr:uid="{00000000-0005-0000-0000-0000FE2A0000}"/>
    <cellStyle name="Normal 2 4 8 2 3 9 2" xfId="29264" xr:uid="{B1A52688-2B62-4AE9-A539-F888A38B6860}"/>
    <cellStyle name="Normal 2 4 8 2 4" xfId="5556" xr:uid="{00000000-0005-0000-0000-0000FF2A0000}"/>
    <cellStyle name="Normal 2 4 8 2 4 2" xfId="9666" xr:uid="{00000000-0005-0000-0000-0000002B0000}"/>
    <cellStyle name="Normal 2 4 8 2 4 2 2" xfId="23089" xr:uid="{E2C8B1A0-F58B-4AB0-B30F-AD19D3694D48}"/>
    <cellStyle name="Normal 2 4 8 2 4 3" xfId="18979" xr:uid="{1897497D-3B7B-4931-B0C4-5540B73603FB}"/>
    <cellStyle name="Normal 2 4 8 2 5" xfId="6578" xr:uid="{00000000-0005-0000-0000-0000012B0000}"/>
    <cellStyle name="Normal 2 4 8 2 5 2" xfId="10688" xr:uid="{00000000-0005-0000-0000-0000022B0000}"/>
    <cellStyle name="Normal 2 4 8 2 5 2 2" xfId="24111" xr:uid="{72DF995D-B972-40A4-80BF-91B3B2E4571B}"/>
    <cellStyle name="Normal 2 4 8 2 5 3" xfId="20001" xr:uid="{8064385B-F2B8-4338-BB74-328368C18625}"/>
    <cellStyle name="Normal 2 4 8 2 6" xfId="7607" xr:uid="{00000000-0005-0000-0000-0000032B0000}"/>
    <cellStyle name="Normal 2 4 8 2 6 2" xfId="11717" xr:uid="{00000000-0005-0000-0000-0000042B0000}"/>
    <cellStyle name="Normal 2 4 8 2 6 2 2" xfId="25140" xr:uid="{DE06FB1B-33F3-4DAF-AA1A-A0995CB24ED8}"/>
    <cellStyle name="Normal 2 4 8 2 6 3" xfId="21030" xr:uid="{8476E47A-28BA-4314-A692-740B85B9E879}"/>
    <cellStyle name="Normal 2 4 8 2 7" xfId="8235" xr:uid="{00000000-0005-0000-0000-0000052B0000}"/>
    <cellStyle name="Normal 2 4 8 2 7 2" xfId="21658" xr:uid="{C673B19D-485D-4C95-B947-FF71687D6913}"/>
    <cellStyle name="Normal 2 4 8 2 8" xfId="12748" xr:uid="{00000000-0005-0000-0000-0000062B0000}"/>
    <cellStyle name="Normal 2 4 8 2 8 2" xfId="26171" xr:uid="{61230F95-EC64-4BBB-A621-DC10DB655107}"/>
    <cellStyle name="Normal 2 4 8 2 9" xfId="13777" xr:uid="{00000000-0005-0000-0000-0000072B0000}"/>
    <cellStyle name="Normal 2 4 8 2 9 2" xfId="27200" xr:uid="{8DF9A3A1-2AAD-4123-97FF-83B066B659E0}"/>
    <cellStyle name="Normal 2 4 8 3" xfId="3617" xr:uid="{00000000-0005-0000-0000-0000082B0000}"/>
    <cellStyle name="Normal 2 4 8 3 10" xfId="14812" xr:uid="{00000000-0005-0000-0000-0000092B0000}"/>
    <cellStyle name="Normal 2 4 8 3 10 2" xfId="28235" xr:uid="{6D03391D-56B8-40AE-93C8-42CC4E6C2EE9}"/>
    <cellStyle name="Normal 2 4 8 3 11" xfId="15842" xr:uid="{00000000-0005-0000-0000-00000A2B0000}"/>
    <cellStyle name="Normal 2 4 8 3 11 2" xfId="29265" xr:uid="{A94AF77E-8A16-4A8E-9745-40C3AA5B79BF}"/>
    <cellStyle name="Normal 2 4 8 3 12" xfId="16897" xr:uid="{00000000-0005-0000-0000-00000B2B0000}"/>
    <cellStyle name="Normal 2 4 8 3 12 2" xfId="30320" xr:uid="{3C8E432A-AE85-4C27-A21B-E81FBBB22907}"/>
    <cellStyle name="Normal 2 4 8 3 13" xfId="17549" xr:uid="{84A334E1-E365-4193-BE20-2C821A25CCC2}"/>
    <cellStyle name="Normal 2 4 8 3 2" xfId="4800" xr:uid="{00000000-0005-0000-0000-00000C2B0000}"/>
    <cellStyle name="Normal 2 4 8 3 2 10" xfId="16898" xr:uid="{00000000-0005-0000-0000-00000D2B0000}"/>
    <cellStyle name="Normal 2 4 8 3 2 10 2" xfId="30321" xr:uid="{E6953D96-F1EE-42F2-B6B6-257FF6AE8B59}"/>
    <cellStyle name="Normal 2 4 8 3 2 11" xfId="18224" xr:uid="{FF16FB89-AF7D-4477-8A8B-FA031246ACF8}"/>
    <cellStyle name="Normal 2 4 8 3 2 2" xfId="5560" xr:uid="{00000000-0005-0000-0000-00000E2B0000}"/>
    <cellStyle name="Normal 2 4 8 3 2 2 2" xfId="9670" xr:uid="{00000000-0005-0000-0000-00000F2B0000}"/>
    <cellStyle name="Normal 2 4 8 3 2 2 2 2" xfId="23093" xr:uid="{33E1DD1E-4F33-40F8-9ACA-0772CCD1F708}"/>
    <cellStyle name="Normal 2 4 8 3 2 2 3" xfId="18983" xr:uid="{44DE8D89-608B-4A6D-AB1F-951D1473B8E9}"/>
    <cellStyle name="Normal 2 4 8 3 2 3" xfId="6582" xr:uid="{00000000-0005-0000-0000-0000102B0000}"/>
    <cellStyle name="Normal 2 4 8 3 2 3 2" xfId="10692" xr:uid="{00000000-0005-0000-0000-0000112B0000}"/>
    <cellStyle name="Normal 2 4 8 3 2 3 2 2" xfId="24115" xr:uid="{E57DC215-E574-4818-A2CE-94986E0E1F18}"/>
    <cellStyle name="Normal 2 4 8 3 2 3 3" xfId="20005" xr:uid="{2F6E2617-6710-4E34-86FA-2A3F1FBEB91B}"/>
    <cellStyle name="Normal 2 4 8 3 2 4" xfId="7611" xr:uid="{00000000-0005-0000-0000-0000122B0000}"/>
    <cellStyle name="Normal 2 4 8 3 2 4 2" xfId="11721" xr:uid="{00000000-0005-0000-0000-0000132B0000}"/>
    <cellStyle name="Normal 2 4 8 3 2 4 2 2" xfId="25144" xr:uid="{F262E871-BE0A-4CA8-9ABE-48F3EC183CDA}"/>
    <cellStyle name="Normal 2 4 8 3 2 4 3" xfId="21034" xr:uid="{3A387EBD-88EC-4DDB-8293-14E8FDB075A8}"/>
    <cellStyle name="Normal 2 4 8 3 2 5" xfId="8911" xr:uid="{00000000-0005-0000-0000-0000142B0000}"/>
    <cellStyle name="Normal 2 4 8 3 2 5 2" xfId="22334" xr:uid="{82700056-773F-4421-945E-F3C061059DD8}"/>
    <cellStyle name="Normal 2 4 8 3 2 6" xfId="12752" xr:uid="{00000000-0005-0000-0000-0000152B0000}"/>
    <cellStyle name="Normal 2 4 8 3 2 6 2" xfId="26175" xr:uid="{8E9BCA28-BFF1-4634-8521-8959D7F73B00}"/>
    <cellStyle name="Normal 2 4 8 3 2 7" xfId="13781" xr:uid="{00000000-0005-0000-0000-0000162B0000}"/>
    <cellStyle name="Normal 2 4 8 3 2 7 2" xfId="27204" xr:uid="{B2ED1041-7FEB-45D9-BE80-30E434351E25}"/>
    <cellStyle name="Normal 2 4 8 3 2 8" xfId="14813" xr:uid="{00000000-0005-0000-0000-0000172B0000}"/>
    <cellStyle name="Normal 2 4 8 3 2 8 2" xfId="28236" xr:uid="{546923C7-58DC-4062-A83E-8E736ADE22B0}"/>
    <cellStyle name="Normal 2 4 8 3 2 9" xfId="15843" xr:uid="{00000000-0005-0000-0000-0000182B0000}"/>
    <cellStyle name="Normal 2 4 8 3 2 9 2" xfId="29266" xr:uid="{5F82E7F5-9443-4A3E-83B1-905888B9E4A9}"/>
    <cellStyle name="Normal 2 4 8 3 3" xfId="4451" xr:uid="{00000000-0005-0000-0000-0000192B0000}"/>
    <cellStyle name="Normal 2 4 8 3 3 10" xfId="16899" xr:uid="{00000000-0005-0000-0000-00001A2B0000}"/>
    <cellStyle name="Normal 2 4 8 3 3 10 2" xfId="30322" xr:uid="{1C840585-CE50-46D7-941F-6301B9234D58}"/>
    <cellStyle name="Normal 2 4 8 3 3 11" xfId="17883" xr:uid="{86002583-4394-4827-8CDB-18F19711B50A}"/>
    <cellStyle name="Normal 2 4 8 3 3 2" xfId="5561" xr:uid="{00000000-0005-0000-0000-00001B2B0000}"/>
    <cellStyle name="Normal 2 4 8 3 3 2 2" xfId="9671" xr:uid="{00000000-0005-0000-0000-00001C2B0000}"/>
    <cellStyle name="Normal 2 4 8 3 3 2 2 2" xfId="23094" xr:uid="{DFCB9CB2-2050-4223-B5A0-3D6193B9D5A7}"/>
    <cellStyle name="Normal 2 4 8 3 3 2 3" xfId="18984" xr:uid="{7FB0D1CC-FFFE-45BC-84A8-38CC3508323E}"/>
    <cellStyle name="Normal 2 4 8 3 3 3" xfId="6583" xr:uid="{00000000-0005-0000-0000-00001D2B0000}"/>
    <cellStyle name="Normal 2 4 8 3 3 3 2" xfId="10693" xr:uid="{00000000-0005-0000-0000-00001E2B0000}"/>
    <cellStyle name="Normal 2 4 8 3 3 3 2 2" xfId="24116" xr:uid="{357DA325-7E34-45B1-A4FC-8005D7771340}"/>
    <cellStyle name="Normal 2 4 8 3 3 3 3" xfId="20006" xr:uid="{7713818B-2B60-48D4-A5FF-86CF7C7198F4}"/>
    <cellStyle name="Normal 2 4 8 3 3 4" xfId="7612" xr:uid="{00000000-0005-0000-0000-00001F2B0000}"/>
    <cellStyle name="Normal 2 4 8 3 3 4 2" xfId="11722" xr:uid="{00000000-0005-0000-0000-0000202B0000}"/>
    <cellStyle name="Normal 2 4 8 3 3 4 2 2" xfId="25145" xr:uid="{1A32FEAE-0E8B-4255-86DC-93533DABD5FD}"/>
    <cellStyle name="Normal 2 4 8 3 3 4 3" xfId="21035" xr:uid="{E483612B-7BC0-4A62-83CE-7087CEA6EC2A}"/>
    <cellStyle name="Normal 2 4 8 3 3 5" xfId="8570" xr:uid="{00000000-0005-0000-0000-0000212B0000}"/>
    <cellStyle name="Normal 2 4 8 3 3 5 2" xfId="21993" xr:uid="{83AD99FF-BE3B-44D8-81A5-F2D21A5131F8}"/>
    <cellStyle name="Normal 2 4 8 3 3 6" xfId="12753" xr:uid="{00000000-0005-0000-0000-0000222B0000}"/>
    <cellStyle name="Normal 2 4 8 3 3 6 2" xfId="26176" xr:uid="{8E649D29-6565-44EB-95EF-2DFC7206F6DE}"/>
    <cellStyle name="Normal 2 4 8 3 3 7" xfId="13782" xr:uid="{00000000-0005-0000-0000-0000232B0000}"/>
    <cellStyle name="Normal 2 4 8 3 3 7 2" xfId="27205" xr:uid="{EE6761AC-D43C-4B4D-918A-34863EB3511A}"/>
    <cellStyle name="Normal 2 4 8 3 3 8" xfId="14814" xr:uid="{00000000-0005-0000-0000-0000242B0000}"/>
    <cellStyle name="Normal 2 4 8 3 3 8 2" xfId="28237" xr:uid="{2D7893F9-C8EB-4823-A57B-11FFF83F181E}"/>
    <cellStyle name="Normal 2 4 8 3 3 9" xfId="15844" xr:uid="{00000000-0005-0000-0000-0000252B0000}"/>
    <cellStyle name="Normal 2 4 8 3 3 9 2" xfId="29267" xr:uid="{81CA3863-218F-42F0-9238-C429EC4E9216}"/>
    <cellStyle name="Normal 2 4 8 3 4" xfId="5559" xr:uid="{00000000-0005-0000-0000-0000262B0000}"/>
    <cellStyle name="Normal 2 4 8 3 4 2" xfId="9669" xr:uid="{00000000-0005-0000-0000-0000272B0000}"/>
    <cellStyle name="Normal 2 4 8 3 4 2 2" xfId="23092" xr:uid="{41547750-25F6-4966-B993-588A9AB7061D}"/>
    <cellStyle name="Normal 2 4 8 3 4 3" xfId="18982" xr:uid="{A5BE5F36-E042-490E-8A21-648569B77230}"/>
    <cellStyle name="Normal 2 4 8 3 5" xfId="6581" xr:uid="{00000000-0005-0000-0000-0000282B0000}"/>
    <cellStyle name="Normal 2 4 8 3 5 2" xfId="10691" xr:uid="{00000000-0005-0000-0000-0000292B0000}"/>
    <cellStyle name="Normal 2 4 8 3 5 2 2" xfId="24114" xr:uid="{1F794CB4-97CC-4FEC-B7FF-8303B967BDA5}"/>
    <cellStyle name="Normal 2 4 8 3 5 3" xfId="20004" xr:uid="{92491E64-03A9-4B16-9FC2-7F5EEAAAAA84}"/>
    <cellStyle name="Normal 2 4 8 3 6" xfId="7610" xr:uid="{00000000-0005-0000-0000-00002A2B0000}"/>
    <cellStyle name="Normal 2 4 8 3 6 2" xfId="11720" xr:uid="{00000000-0005-0000-0000-00002B2B0000}"/>
    <cellStyle name="Normal 2 4 8 3 6 2 2" xfId="25143" xr:uid="{35E1805B-6EB3-4D52-A8EE-6B157203D0C9}"/>
    <cellStyle name="Normal 2 4 8 3 6 3" xfId="21033" xr:uid="{25321AC3-14A5-4CC0-9D2C-37B327F7BF66}"/>
    <cellStyle name="Normal 2 4 8 3 7" xfId="8236" xr:uid="{00000000-0005-0000-0000-00002C2B0000}"/>
    <cellStyle name="Normal 2 4 8 3 7 2" xfId="21659" xr:uid="{5FCF3B6A-3858-4C87-A7EB-7CFB73EA4C04}"/>
    <cellStyle name="Normal 2 4 8 3 8" xfId="12751" xr:uid="{00000000-0005-0000-0000-00002D2B0000}"/>
    <cellStyle name="Normal 2 4 8 3 8 2" xfId="26174" xr:uid="{E1397C10-BBA9-4570-A67A-386A5013BF66}"/>
    <cellStyle name="Normal 2 4 8 3 9" xfId="13780" xr:uid="{00000000-0005-0000-0000-00002E2B0000}"/>
    <cellStyle name="Normal 2 4 8 3 9 2" xfId="27203" xr:uid="{98BDC277-2263-4E5D-8F40-F4AAE8EB79F8}"/>
    <cellStyle name="Normal 2 4 8 4" xfId="4798" xr:uid="{00000000-0005-0000-0000-00002F2B0000}"/>
    <cellStyle name="Normal 2 4 8 4 10" xfId="16900" xr:uid="{00000000-0005-0000-0000-0000302B0000}"/>
    <cellStyle name="Normal 2 4 8 4 10 2" xfId="30323" xr:uid="{C445BE78-F2DD-4097-B2C2-D392D8C4B98B}"/>
    <cellStyle name="Normal 2 4 8 4 11" xfId="18222" xr:uid="{FBDB57E3-A082-42A4-BCE7-F8AAB6262ADC}"/>
    <cellStyle name="Normal 2 4 8 4 2" xfId="5562" xr:uid="{00000000-0005-0000-0000-0000312B0000}"/>
    <cellStyle name="Normal 2 4 8 4 2 2" xfId="9672" xr:uid="{00000000-0005-0000-0000-0000322B0000}"/>
    <cellStyle name="Normal 2 4 8 4 2 2 2" xfId="23095" xr:uid="{10800942-5CEB-4D44-AA37-F25BE576BF9F}"/>
    <cellStyle name="Normal 2 4 8 4 2 3" xfId="18985" xr:uid="{580E481F-466C-4E9E-A703-1334DEBECA9A}"/>
    <cellStyle name="Normal 2 4 8 4 3" xfId="6584" xr:uid="{00000000-0005-0000-0000-0000332B0000}"/>
    <cellStyle name="Normal 2 4 8 4 3 2" xfId="10694" xr:uid="{00000000-0005-0000-0000-0000342B0000}"/>
    <cellStyle name="Normal 2 4 8 4 3 2 2" xfId="24117" xr:uid="{E3777C96-4123-4132-AF5F-594290F2BDB2}"/>
    <cellStyle name="Normal 2 4 8 4 3 3" xfId="20007" xr:uid="{56D465BF-B81D-439D-A539-F1035E3E5975}"/>
    <cellStyle name="Normal 2 4 8 4 4" xfId="7613" xr:uid="{00000000-0005-0000-0000-0000352B0000}"/>
    <cellStyle name="Normal 2 4 8 4 4 2" xfId="11723" xr:uid="{00000000-0005-0000-0000-0000362B0000}"/>
    <cellStyle name="Normal 2 4 8 4 4 2 2" xfId="25146" xr:uid="{13D884FD-2BD1-43A3-AF70-92E75BD8228E}"/>
    <cellStyle name="Normal 2 4 8 4 4 3" xfId="21036" xr:uid="{4676FD03-A540-4C4E-BF47-544C659ADE00}"/>
    <cellStyle name="Normal 2 4 8 4 5" xfId="8909" xr:uid="{00000000-0005-0000-0000-0000372B0000}"/>
    <cellStyle name="Normal 2 4 8 4 5 2" xfId="22332" xr:uid="{881D51D9-EE42-4C9B-8B23-D0E7244ACD2D}"/>
    <cellStyle name="Normal 2 4 8 4 6" xfId="12754" xr:uid="{00000000-0005-0000-0000-0000382B0000}"/>
    <cellStyle name="Normal 2 4 8 4 6 2" xfId="26177" xr:uid="{05E096FB-2345-46D9-8ECF-3B9353075DF6}"/>
    <cellStyle name="Normal 2 4 8 4 7" xfId="13783" xr:uid="{00000000-0005-0000-0000-0000392B0000}"/>
    <cellStyle name="Normal 2 4 8 4 7 2" xfId="27206" xr:uid="{DC30061C-2ED4-4098-B2B6-168D75156F89}"/>
    <cellStyle name="Normal 2 4 8 4 8" xfId="14815" xr:uid="{00000000-0005-0000-0000-00003A2B0000}"/>
    <cellStyle name="Normal 2 4 8 4 8 2" xfId="28238" xr:uid="{A5BEFEE1-B57E-4BDB-9937-B779C835FC2D}"/>
    <cellStyle name="Normal 2 4 8 4 9" xfId="15845" xr:uid="{00000000-0005-0000-0000-00003B2B0000}"/>
    <cellStyle name="Normal 2 4 8 4 9 2" xfId="29268" xr:uid="{6206FDE3-E6FE-4D5C-80A1-6AB27848D013}"/>
    <cellStyle name="Normal 2 4 8 5" xfId="4449" xr:uid="{00000000-0005-0000-0000-00003C2B0000}"/>
    <cellStyle name="Normal 2 4 8 5 10" xfId="16901" xr:uid="{00000000-0005-0000-0000-00003D2B0000}"/>
    <cellStyle name="Normal 2 4 8 5 10 2" xfId="30324" xr:uid="{E17A3DF5-467D-4970-96D7-CC22ABE3599C}"/>
    <cellStyle name="Normal 2 4 8 5 11" xfId="17881" xr:uid="{648B053C-27C4-46CF-960F-634AB39D133A}"/>
    <cellStyle name="Normal 2 4 8 5 2" xfId="5563" xr:uid="{00000000-0005-0000-0000-00003E2B0000}"/>
    <cellStyle name="Normal 2 4 8 5 2 2" xfId="9673" xr:uid="{00000000-0005-0000-0000-00003F2B0000}"/>
    <cellStyle name="Normal 2 4 8 5 2 2 2" xfId="23096" xr:uid="{5880FB7A-5C07-403C-8B6B-32E4208BE905}"/>
    <cellStyle name="Normal 2 4 8 5 2 3" xfId="18986" xr:uid="{B3D1C40A-8425-41AA-B828-95D7E42FB9BD}"/>
    <cellStyle name="Normal 2 4 8 5 3" xfId="6585" xr:uid="{00000000-0005-0000-0000-0000402B0000}"/>
    <cellStyle name="Normal 2 4 8 5 3 2" xfId="10695" xr:uid="{00000000-0005-0000-0000-0000412B0000}"/>
    <cellStyle name="Normal 2 4 8 5 3 2 2" xfId="24118" xr:uid="{6A891125-BBB1-40CA-8DAA-2CEBEA101BA6}"/>
    <cellStyle name="Normal 2 4 8 5 3 3" xfId="20008" xr:uid="{B4780870-86B7-4235-9106-31424E3B0D70}"/>
    <cellStyle name="Normal 2 4 8 5 4" xfId="7614" xr:uid="{00000000-0005-0000-0000-0000422B0000}"/>
    <cellStyle name="Normal 2 4 8 5 4 2" xfId="11724" xr:uid="{00000000-0005-0000-0000-0000432B0000}"/>
    <cellStyle name="Normal 2 4 8 5 4 2 2" xfId="25147" xr:uid="{158B481E-32A6-47A6-9145-C07D3F559C83}"/>
    <cellStyle name="Normal 2 4 8 5 4 3" xfId="21037" xr:uid="{69F39379-56B6-485F-B99E-0F1FB97F1095}"/>
    <cellStyle name="Normal 2 4 8 5 5" xfId="8568" xr:uid="{00000000-0005-0000-0000-0000442B0000}"/>
    <cellStyle name="Normal 2 4 8 5 5 2" xfId="21991" xr:uid="{33EA13CD-F735-4141-830A-44F76026EE6F}"/>
    <cellStyle name="Normal 2 4 8 5 6" xfId="12755" xr:uid="{00000000-0005-0000-0000-0000452B0000}"/>
    <cellStyle name="Normal 2 4 8 5 6 2" xfId="26178" xr:uid="{176371F5-3769-4CD6-9AAD-9B10EFCAC027}"/>
    <cellStyle name="Normal 2 4 8 5 7" xfId="13784" xr:uid="{00000000-0005-0000-0000-0000462B0000}"/>
    <cellStyle name="Normal 2 4 8 5 7 2" xfId="27207" xr:uid="{B7D481C6-1C83-4285-A6CA-BDB184DCD8D3}"/>
    <cellStyle name="Normal 2 4 8 5 8" xfId="14816" xr:uid="{00000000-0005-0000-0000-0000472B0000}"/>
    <cellStyle name="Normal 2 4 8 5 8 2" xfId="28239" xr:uid="{CAE9616C-F66A-49DC-B293-9C367774A3FD}"/>
    <cellStyle name="Normal 2 4 8 5 9" xfId="15846" xr:uid="{00000000-0005-0000-0000-0000482B0000}"/>
    <cellStyle name="Normal 2 4 8 5 9 2" xfId="29269" xr:uid="{FFAF23C1-A4DB-45CE-BF79-BA2FB9536760}"/>
    <cellStyle name="Normal 2 4 8 6" xfId="5555" xr:uid="{00000000-0005-0000-0000-0000492B0000}"/>
    <cellStyle name="Normal 2 4 8 6 2" xfId="9665" xr:uid="{00000000-0005-0000-0000-00004A2B0000}"/>
    <cellStyle name="Normal 2 4 8 6 2 2" xfId="23088" xr:uid="{7FE44364-6A56-4C1A-AB26-9233272172B0}"/>
    <cellStyle name="Normal 2 4 8 6 3" xfId="18978" xr:uid="{EACA8811-C254-46F6-A662-3DA22990B7D2}"/>
    <cellStyle name="Normal 2 4 8 7" xfId="6577" xr:uid="{00000000-0005-0000-0000-00004B2B0000}"/>
    <cellStyle name="Normal 2 4 8 7 2" xfId="10687" xr:uid="{00000000-0005-0000-0000-00004C2B0000}"/>
    <cellStyle name="Normal 2 4 8 7 2 2" xfId="24110" xr:uid="{5C675A24-089D-4887-A41E-A6B7842F3139}"/>
    <cellStyle name="Normal 2 4 8 7 3" xfId="20000" xr:uid="{05D08E75-5025-44CB-9980-E0188510ADA6}"/>
    <cellStyle name="Normal 2 4 8 8" xfId="7606" xr:uid="{00000000-0005-0000-0000-00004D2B0000}"/>
    <cellStyle name="Normal 2 4 8 8 2" xfId="11716" xr:uid="{00000000-0005-0000-0000-00004E2B0000}"/>
    <cellStyle name="Normal 2 4 8 8 2 2" xfId="25139" xr:uid="{110E9396-7DAA-432D-BF2E-E7E585027413}"/>
    <cellStyle name="Normal 2 4 8 8 3" xfId="21029" xr:uid="{A5CF18D0-2A2C-4D79-A501-936DAC4A43C1}"/>
    <cellStyle name="Normal 2 4 8 9" xfId="8234" xr:uid="{00000000-0005-0000-0000-00004F2B0000}"/>
    <cellStyle name="Normal 2 4 8 9 2" xfId="21657" xr:uid="{0F803688-D933-42F5-A574-985DC73D7B50}"/>
    <cellStyle name="Normal 2 4 9" xfId="3618" xr:uid="{00000000-0005-0000-0000-0000502B0000}"/>
    <cellStyle name="Normal 2 4 9 10" xfId="12756" xr:uid="{00000000-0005-0000-0000-0000512B0000}"/>
    <cellStyle name="Normal 2 4 9 10 2" xfId="26179" xr:uid="{8F46CB5B-9F35-490F-A52B-2E5741886700}"/>
    <cellStyle name="Normal 2 4 9 11" xfId="13785" xr:uid="{00000000-0005-0000-0000-0000522B0000}"/>
    <cellStyle name="Normal 2 4 9 11 2" xfId="27208" xr:uid="{74E4C263-6B39-4602-8CE5-61BEEF1F613A}"/>
    <cellStyle name="Normal 2 4 9 12" xfId="14817" xr:uid="{00000000-0005-0000-0000-0000532B0000}"/>
    <cellStyle name="Normal 2 4 9 12 2" xfId="28240" xr:uid="{A58532DC-FC16-4FCB-B92C-E8240D2FF685}"/>
    <cellStyle name="Normal 2 4 9 13" xfId="15847" xr:uid="{00000000-0005-0000-0000-0000542B0000}"/>
    <cellStyle name="Normal 2 4 9 13 2" xfId="29270" xr:uid="{322A4C7E-2261-44C6-9CED-3E1442112A00}"/>
    <cellStyle name="Normal 2 4 9 14" xfId="16902" xr:uid="{00000000-0005-0000-0000-0000552B0000}"/>
    <cellStyle name="Normal 2 4 9 14 2" xfId="30325" xr:uid="{19F88469-7C74-4625-B49B-61E9956A7B99}"/>
    <cellStyle name="Normal 2 4 9 15" xfId="17550" xr:uid="{BA55B1D2-9B71-4A0A-81B0-AEBE727D9F91}"/>
    <cellStyle name="Normal 2 4 9 2" xfId="3619" xr:uid="{00000000-0005-0000-0000-0000562B0000}"/>
    <cellStyle name="Normal 2 4 9 2 10" xfId="14818" xr:uid="{00000000-0005-0000-0000-0000572B0000}"/>
    <cellStyle name="Normal 2 4 9 2 10 2" xfId="28241" xr:uid="{DC4C75BF-A0A6-4090-805C-84804A50EF50}"/>
    <cellStyle name="Normal 2 4 9 2 11" xfId="15848" xr:uid="{00000000-0005-0000-0000-0000582B0000}"/>
    <cellStyle name="Normal 2 4 9 2 11 2" xfId="29271" xr:uid="{E29F90CC-1DCB-491F-87BF-B313334A90DB}"/>
    <cellStyle name="Normal 2 4 9 2 12" xfId="16903" xr:uid="{00000000-0005-0000-0000-0000592B0000}"/>
    <cellStyle name="Normal 2 4 9 2 12 2" xfId="30326" xr:uid="{4F897E52-5687-4142-90CB-FFF845D91555}"/>
    <cellStyle name="Normal 2 4 9 2 13" xfId="17551" xr:uid="{7A439041-EAA1-4306-B352-DF306BCC5328}"/>
    <cellStyle name="Normal 2 4 9 2 2" xfId="4802" xr:uid="{00000000-0005-0000-0000-00005A2B0000}"/>
    <cellStyle name="Normal 2 4 9 2 2 10" xfId="16904" xr:uid="{00000000-0005-0000-0000-00005B2B0000}"/>
    <cellStyle name="Normal 2 4 9 2 2 10 2" xfId="30327" xr:uid="{D0F7C428-2B76-463F-9780-2F5E70916B72}"/>
    <cellStyle name="Normal 2 4 9 2 2 11" xfId="18226" xr:uid="{E8E9D5ED-8D00-49C6-913F-3AF043D1DE6E}"/>
    <cellStyle name="Normal 2 4 9 2 2 2" xfId="5566" xr:uid="{00000000-0005-0000-0000-00005C2B0000}"/>
    <cellStyle name="Normal 2 4 9 2 2 2 2" xfId="9676" xr:uid="{00000000-0005-0000-0000-00005D2B0000}"/>
    <cellStyle name="Normal 2 4 9 2 2 2 2 2" xfId="23099" xr:uid="{73155FCC-F737-4AF8-B9A8-DBBB8FD3C730}"/>
    <cellStyle name="Normal 2 4 9 2 2 2 3" xfId="18989" xr:uid="{EC12BFD6-9223-4F53-B6F8-220484E6DFC6}"/>
    <cellStyle name="Normal 2 4 9 2 2 3" xfId="6588" xr:uid="{00000000-0005-0000-0000-00005E2B0000}"/>
    <cellStyle name="Normal 2 4 9 2 2 3 2" xfId="10698" xr:uid="{00000000-0005-0000-0000-00005F2B0000}"/>
    <cellStyle name="Normal 2 4 9 2 2 3 2 2" xfId="24121" xr:uid="{4C3BC29F-F1D6-4EE8-BA80-F650EDA5E3AF}"/>
    <cellStyle name="Normal 2 4 9 2 2 3 3" xfId="20011" xr:uid="{91C84538-F6BC-4EE8-9FBB-C034995152A5}"/>
    <cellStyle name="Normal 2 4 9 2 2 4" xfId="7617" xr:uid="{00000000-0005-0000-0000-0000602B0000}"/>
    <cellStyle name="Normal 2 4 9 2 2 4 2" xfId="11727" xr:uid="{00000000-0005-0000-0000-0000612B0000}"/>
    <cellStyle name="Normal 2 4 9 2 2 4 2 2" xfId="25150" xr:uid="{C631417B-1A19-4184-9AE2-84926945DF64}"/>
    <cellStyle name="Normal 2 4 9 2 2 4 3" xfId="21040" xr:uid="{4B21080B-AA43-4260-BACD-238BF619CADD}"/>
    <cellStyle name="Normal 2 4 9 2 2 5" xfId="8913" xr:uid="{00000000-0005-0000-0000-0000622B0000}"/>
    <cellStyle name="Normal 2 4 9 2 2 5 2" xfId="22336" xr:uid="{4C38F487-9269-4963-8BFF-4381FD88DE6D}"/>
    <cellStyle name="Normal 2 4 9 2 2 6" xfId="12758" xr:uid="{00000000-0005-0000-0000-0000632B0000}"/>
    <cellStyle name="Normal 2 4 9 2 2 6 2" xfId="26181" xr:uid="{F83E1369-C017-4DDE-83C7-D02C7210992D}"/>
    <cellStyle name="Normal 2 4 9 2 2 7" xfId="13787" xr:uid="{00000000-0005-0000-0000-0000642B0000}"/>
    <cellStyle name="Normal 2 4 9 2 2 7 2" xfId="27210" xr:uid="{1761A964-FB1E-4B05-AB91-9A39BEC2ED2B}"/>
    <cellStyle name="Normal 2 4 9 2 2 8" xfId="14819" xr:uid="{00000000-0005-0000-0000-0000652B0000}"/>
    <cellStyle name="Normal 2 4 9 2 2 8 2" xfId="28242" xr:uid="{62CBF929-E964-4BB0-82CE-5C2FFEEB2E03}"/>
    <cellStyle name="Normal 2 4 9 2 2 9" xfId="15849" xr:uid="{00000000-0005-0000-0000-0000662B0000}"/>
    <cellStyle name="Normal 2 4 9 2 2 9 2" xfId="29272" xr:uid="{B0C8797B-DEB2-43BD-A8AC-94739B2767B0}"/>
    <cellStyle name="Normal 2 4 9 2 3" xfId="4453" xr:uid="{00000000-0005-0000-0000-0000672B0000}"/>
    <cellStyle name="Normal 2 4 9 2 3 10" xfId="16905" xr:uid="{00000000-0005-0000-0000-0000682B0000}"/>
    <cellStyle name="Normal 2 4 9 2 3 10 2" xfId="30328" xr:uid="{ED97E5EC-3781-48E2-A248-7C1F679E5423}"/>
    <cellStyle name="Normal 2 4 9 2 3 11" xfId="17885" xr:uid="{FD55A840-7006-4EDE-A671-3D738700ED84}"/>
    <cellStyle name="Normal 2 4 9 2 3 2" xfId="5567" xr:uid="{00000000-0005-0000-0000-0000692B0000}"/>
    <cellStyle name="Normal 2 4 9 2 3 2 2" xfId="9677" xr:uid="{00000000-0005-0000-0000-00006A2B0000}"/>
    <cellStyle name="Normal 2 4 9 2 3 2 2 2" xfId="23100" xr:uid="{DE117983-B8F2-4437-A236-C5418E76B549}"/>
    <cellStyle name="Normal 2 4 9 2 3 2 3" xfId="18990" xr:uid="{F2DC467A-9486-4B40-84DB-BE346C0FCB7C}"/>
    <cellStyle name="Normal 2 4 9 2 3 3" xfId="6589" xr:uid="{00000000-0005-0000-0000-00006B2B0000}"/>
    <cellStyle name="Normal 2 4 9 2 3 3 2" xfId="10699" xr:uid="{00000000-0005-0000-0000-00006C2B0000}"/>
    <cellStyle name="Normal 2 4 9 2 3 3 2 2" xfId="24122" xr:uid="{CF99A1B6-AC4C-4436-B90A-8A8119E6D193}"/>
    <cellStyle name="Normal 2 4 9 2 3 3 3" xfId="20012" xr:uid="{3F18766B-DE37-469F-AE42-C4C1E9932650}"/>
    <cellStyle name="Normal 2 4 9 2 3 4" xfId="7618" xr:uid="{00000000-0005-0000-0000-00006D2B0000}"/>
    <cellStyle name="Normal 2 4 9 2 3 4 2" xfId="11728" xr:uid="{00000000-0005-0000-0000-00006E2B0000}"/>
    <cellStyle name="Normal 2 4 9 2 3 4 2 2" xfId="25151" xr:uid="{9C1F9852-5AC4-4BC0-8826-45D41A4FDC0E}"/>
    <cellStyle name="Normal 2 4 9 2 3 4 3" xfId="21041" xr:uid="{3E24EA88-0C8B-4CD9-8ABF-841C0820D848}"/>
    <cellStyle name="Normal 2 4 9 2 3 5" xfId="8572" xr:uid="{00000000-0005-0000-0000-00006F2B0000}"/>
    <cellStyle name="Normal 2 4 9 2 3 5 2" xfId="21995" xr:uid="{6D7D3CD8-303D-4402-96DA-6DF161D480B9}"/>
    <cellStyle name="Normal 2 4 9 2 3 6" xfId="12759" xr:uid="{00000000-0005-0000-0000-0000702B0000}"/>
    <cellStyle name="Normal 2 4 9 2 3 6 2" xfId="26182" xr:uid="{A3F3632F-59B4-4574-93E6-647D4703B092}"/>
    <cellStyle name="Normal 2 4 9 2 3 7" xfId="13788" xr:uid="{00000000-0005-0000-0000-0000712B0000}"/>
    <cellStyle name="Normal 2 4 9 2 3 7 2" xfId="27211" xr:uid="{D6C5664F-D221-466A-B4C9-72FCE7D79F6F}"/>
    <cellStyle name="Normal 2 4 9 2 3 8" xfId="14820" xr:uid="{00000000-0005-0000-0000-0000722B0000}"/>
    <cellStyle name="Normal 2 4 9 2 3 8 2" xfId="28243" xr:uid="{0816FDAD-8181-4157-A003-0475F4E6885F}"/>
    <cellStyle name="Normal 2 4 9 2 3 9" xfId="15850" xr:uid="{00000000-0005-0000-0000-0000732B0000}"/>
    <cellStyle name="Normal 2 4 9 2 3 9 2" xfId="29273" xr:uid="{FD8828BE-675C-4F4F-A85C-C95C7095265C}"/>
    <cellStyle name="Normal 2 4 9 2 4" xfId="5565" xr:uid="{00000000-0005-0000-0000-0000742B0000}"/>
    <cellStyle name="Normal 2 4 9 2 4 2" xfId="9675" xr:uid="{00000000-0005-0000-0000-0000752B0000}"/>
    <cellStyle name="Normal 2 4 9 2 4 2 2" xfId="23098" xr:uid="{08F6DA1A-7C2F-4339-867A-EF333FC28A83}"/>
    <cellStyle name="Normal 2 4 9 2 4 3" xfId="18988" xr:uid="{73F68FB6-6CCC-4BC6-BF89-CBFA763A40DD}"/>
    <cellStyle name="Normal 2 4 9 2 5" xfId="6587" xr:uid="{00000000-0005-0000-0000-0000762B0000}"/>
    <cellStyle name="Normal 2 4 9 2 5 2" xfId="10697" xr:uid="{00000000-0005-0000-0000-0000772B0000}"/>
    <cellStyle name="Normal 2 4 9 2 5 2 2" xfId="24120" xr:uid="{A9991573-AF66-4C79-82F4-6842316BAF17}"/>
    <cellStyle name="Normal 2 4 9 2 5 3" xfId="20010" xr:uid="{FE6E5806-3E5C-4CEA-893A-D3446BC25429}"/>
    <cellStyle name="Normal 2 4 9 2 6" xfId="7616" xr:uid="{00000000-0005-0000-0000-0000782B0000}"/>
    <cellStyle name="Normal 2 4 9 2 6 2" xfId="11726" xr:uid="{00000000-0005-0000-0000-0000792B0000}"/>
    <cellStyle name="Normal 2 4 9 2 6 2 2" xfId="25149" xr:uid="{76A0DDC6-E1E0-4C42-BEB5-06FEA3F48669}"/>
    <cellStyle name="Normal 2 4 9 2 6 3" xfId="21039" xr:uid="{CEEA0DC1-9B71-4427-8DEE-63605BD92CD5}"/>
    <cellStyle name="Normal 2 4 9 2 7" xfId="8238" xr:uid="{00000000-0005-0000-0000-00007A2B0000}"/>
    <cellStyle name="Normal 2 4 9 2 7 2" xfId="21661" xr:uid="{32BC2190-A835-4FD4-B994-EB9AA2A0BA08}"/>
    <cellStyle name="Normal 2 4 9 2 8" xfId="12757" xr:uid="{00000000-0005-0000-0000-00007B2B0000}"/>
    <cellStyle name="Normal 2 4 9 2 8 2" xfId="26180" xr:uid="{E6947953-7AAE-4646-96AF-A1BEC14FE303}"/>
    <cellStyle name="Normal 2 4 9 2 9" xfId="13786" xr:uid="{00000000-0005-0000-0000-00007C2B0000}"/>
    <cellStyle name="Normal 2 4 9 2 9 2" xfId="27209" xr:uid="{5ED22FDF-AA85-4B01-99E6-940108BEB9E9}"/>
    <cellStyle name="Normal 2 4 9 3" xfId="3620" xr:uid="{00000000-0005-0000-0000-00007D2B0000}"/>
    <cellStyle name="Normal 2 4 9 3 10" xfId="14821" xr:uid="{00000000-0005-0000-0000-00007E2B0000}"/>
    <cellStyle name="Normal 2 4 9 3 10 2" xfId="28244" xr:uid="{127F6A8C-C3E8-4D40-879D-054DFA046C69}"/>
    <cellStyle name="Normal 2 4 9 3 11" xfId="15851" xr:uid="{00000000-0005-0000-0000-00007F2B0000}"/>
    <cellStyle name="Normal 2 4 9 3 11 2" xfId="29274" xr:uid="{EB7A4FC2-E515-4271-9BA0-637BA7B0A40E}"/>
    <cellStyle name="Normal 2 4 9 3 12" xfId="16906" xr:uid="{00000000-0005-0000-0000-0000802B0000}"/>
    <cellStyle name="Normal 2 4 9 3 12 2" xfId="30329" xr:uid="{6C5BD604-D832-447E-B4F0-A2CF076388C8}"/>
    <cellStyle name="Normal 2 4 9 3 13" xfId="17552" xr:uid="{5AD6AE05-9F7C-4CFA-B4B9-39E3CA67A275}"/>
    <cellStyle name="Normal 2 4 9 3 2" xfId="4803" xr:uid="{00000000-0005-0000-0000-0000812B0000}"/>
    <cellStyle name="Normal 2 4 9 3 2 10" xfId="16907" xr:uid="{00000000-0005-0000-0000-0000822B0000}"/>
    <cellStyle name="Normal 2 4 9 3 2 10 2" xfId="30330" xr:uid="{8897A167-0185-42AE-8F5D-C500E4629982}"/>
    <cellStyle name="Normal 2 4 9 3 2 11" xfId="18227" xr:uid="{F6702209-B43D-4210-B781-5734CCA1F701}"/>
    <cellStyle name="Normal 2 4 9 3 2 2" xfId="5569" xr:uid="{00000000-0005-0000-0000-0000832B0000}"/>
    <cellStyle name="Normal 2 4 9 3 2 2 2" xfId="9679" xr:uid="{00000000-0005-0000-0000-0000842B0000}"/>
    <cellStyle name="Normal 2 4 9 3 2 2 2 2" xfId="23102" xr:uid="{F5A42DD9-2098-401B-8D3D-1193C060A15E}"/>
    <cellStyle name="Normal 2 4 9 3 2 2 3" xfId="18992" xr:uid="{921F1877-A991-44AC-B4FA-5A4F8DC0930A}"/>
    <cellStyle name="Normal 2 4 9 3 2 3" xfId="6591" xr:uid="{00000000-0005-0000-0000-0000852B0000}"/>
    <cellStyle name="Normal 2 4 9 3 2 3 2" xfId="10701" xr:uid="{00000000-0005-0000-0000-0000862B0000}"/>
    <cellStyle name="Normal 2 4 9 3 2 3 2 2" xfId="24124" xr:uid="{BD319F28-2834-44FB-AD93-75F02753D0B1}"/>
    <cellStyle name="Normal 2 4 9 3 2 3 3" xfId="20014" xr:uid="{605381EB-FDE6-45EE-A30E-020AF65FB1C6}"/>
    <cellStyle name="Normal 2 4 9 3 2 4" xfId="7620" xr:uid="{00000000-0005-0000-0000-0000872B0000}"/>
    <cellStyle name="Normal 2 4 9 3 2 4 2" xfId="11730" xr:uid="{00000000-0005-0000-0000-0000882B0000}"/>
    <cellStyle name="Normal 2 4 9 3 2 4 2 2" xfId="25153" xr:uid="{D9767F81-1613-4D72-A6C9-9CD9C003BB87}"/>
    <cellStyle name="Normal 2 4 9 3 2 4 3" xfId="21043" xr:uid="{4646579A-05B4-4F26-8765-A231FB2051CD}"/>
    <cellStyle name="Normal 2 4 9 3 2 5" xfId="8914" xr:uid="{00000000-0005-0000-0000-0000892B0000}"/>
    <cellStyle name="Normal 2 4 9 3 2 5 2" xfId="22337" xr:uid="{E4E91B06-7133-458C-B4F0-B95F6057F951}"/>
    <cellStyle name="Normal 2 4 9 3 2 6" xfId="12761" xr:uid="{00000000-0005-0000-0000-00008A2B0000}"/>
    <cellStyle name="Normal 2 4 9 3 2 6 2" xfId="26184" xr:uid="{78031D0E-19C3-4A95-8865-5B5D4BC34DC5}"/>
    <cellStyle name="Normal 2 4 9 3 2 7" xfId="13790" xr:uid="{00000000-0005-0000-0000-00008B2B0000}"/>
    <cellStyle name="Normal 2 4 9 3 2 7 2" xfId="27213" xr:uid="{23604528-6088-4104-882A-9E91357DE45E}"/>
    <cellStyle name="Normal 2 4 9 3 2 8" xfId="14822" xr:uid="{00000000-0005-0000-0000-00008C2B0000}"/>
    <cellStyle name="Normal 2 4 9 3 2 8 2" xfId="28245" xr:uid="{05DC7DA5-DCF1-418E-BAE4-9CBBFC9A135C}"/>
    <cellStyle name="Normal 2 4 9 3 2 9" xfId="15852" xr:uid="{00000000-0005-0000-0000-00008D2B0000}"/>
    <cellStyle name="Normal 2 4 9 3 2 9 2" xfId="29275" xr:uid="{9242BD1B-6408-4A1E-83B6-2C014FCF9F1C}"/>
    <cellStyle name="Normal 2 4 9 3 3" xfId="4454" xr:uid="{00000000-0005-0000-0000-00008E2B0000}"/>
    <cellStyle name="Normal 2 4 9 3 3 10" xfId="16908" xr:uid="{00000000-0005-0000-0000-00008F2B0000}"/>
    <cellStyle name="Normal 2 4 9 3 3 10 2" xfId="30331" xr:uid="{19FD6A84-44AE-4842-9DC2-4F2C0FFF0AC9}"/>
    <cellStyle name="Normal 2 4 9 3 3 11" xfId="17886" xr:uid="{10684B43-A76D-40B3-80FF-5AE525499335}"/>
    <cellStyle name="Normal 2 4 9 3 3 2" xfId="5570" xr:uid="{00000000-0005-0000-0000-0000902B0000}"/>
    <cellStyle name="Normal 2 4 9 3 3 2 2" xfId="9680" xr:uid="{00000000-0005-0000-0000-0000912B0000}"/>
    <cellStyle name="Normal 2 4 9 3 3 2 2 2" xfId="23103" xr:uid="{0E40DC10-06B6-4DC7-A354-D096C6F7023D}"/>
    <cellStyle name="Normal 2 4 9 3 3 2 3" xfId="18993" xr:uid="{3DA0FE56-EAA6-4665-933B-15CB1A6B99D3}"/>
    <cellStyle name="Normal 2 4 9 3 3 3" xfId="6592" xr:uid="{00000000-0005-0000-0000-0000922B0000}"/>
    <cellStyle name="Normal 2 4 9 3 3 3 2" xfId="10702" xr:uid="{00000000-0005-0000-0000-0000932B0000}"/>
    <cellStyle name="Normal 2 4 9 3 3 3 2 2" xfId="24125" xr:uid="{4DEB4B5A-C9AB-4CE1-BA7A-3175144176B3}"/>
    <cellStyle name="Normal 2 4 9 3 3 3 3" xfId="20015" xr:uid="{6E171FDB-F2E0-4B59-97E3-FFEA51CE474A}"/>
    <cellStyle name="Normal 2 4 9 3 3 4" xfId="7621" xr:uid="{00000000-0005-0000-0000-0000942B0000}"/>
    <cellStyle name="Normal 2 4 9 3 3 4 2" xfId="11731" xr:uid="{00000000-0005-0000-0000-0000952B0000}"/>
    <cellStyle name="Normal 2 4 9 3 3 4 2 2" xfId="25154" xr:uid="{5C9F8EEC-3222-4716-AD60-2847285FB209}"/>
    <cellStyle name="Normal 2 4 9 3 3 4 3" xfId="21044" xr:uid="{2B1F6CC1-AEE9-4E51-ADCA-07991C045B42}"/>
    <cellStyle name="Normal 2 4 9 3 3 5" xfId="8573" xr:uid="{00000000-0005-0000-0000-0000962B0000}"/>
    <cellStyle name="Normal 2 4 9 3 3 5 2" xfId="21996" xr:uid="{2D87D98A-86DC-41B5-9B1B-C9A0127A8A7D}"/>
    <cellStyle name="Normal 2 4 9 3 3 6" xfId="12762" xr:uid="{00000000-0005-0000-0000-0000972B0000}"/>
    <cellStyle name="Normal 2 4 9 3 3 6 2" xfId="26185" xr:uid="{4031B4EC-8A23-4AD1-B216-D68A78B9E9AB}"/>
    <cellStyle name="Normal 2 4 9 3 3 7" xfId="13791" xr:uid="{00000000-0005-0000-0000-0000982B0000}"/>
    <cellStyle name="Normal 2 4 9 3 3 7 2" xfId="27214" xr:uid="{9BF168DC-CFC7-4957-A917-B9AC4A3C244C}"/>
    <cellStyle name="Normal 2 4 9 3 3 8" xfId="14823" xr:uid="{00000000-0005-0000-0000-0000992B0000}"/>
    <cellStyle name="Normal 2 4 9 3 3 8 2" xfId="28246" xr:uid="{EDD5B13C-3BB8-406D-8E94-A752F54CA7A1}"/>
    <cellStyle name="Normal 2 4 9 3 3 9" xfId="15853" xr:uid="{00000000-0005-0000-0000-00009A2B0000}"/>
    <cellStyle name="Normal 2 4 9 3 3 9 2" xfId="29276" xr:uid="{750141E5-295C-495E-B654-C28E044E07FA}"/>
    <cellStyle name="Normal 2 4 9 3 4" xfId="5568" xr:uid="{00000000-0005-0000-0000-00009B2B0000}"/>
    <cellStyle name="Normal 2 4 9 3 4 2" xfId="9678" xr:uid="{00000000-0005-0000-0000-00009C2B0000}"/>
    <cellStyle name="Normal 2 4 9 3 4 2 2" xfId="23101" xr:uid="{987FCA25-0FBC-4164-B2F0-F38237BE781E}"/>
    <cellStyle name="Normal 2 4 9 3 4 3" xfId="18991" xr:uid="{B1C8A2BA-FB38-40EC-8DFD-142D0A543635}"/>
    <cellStyle name="Normal 2 4 9 3 5" xfId="6590" xr:uid="{00000000-0005-0000-0000-00009D2B0000}"/>
    <cellStyle name="Normal 2 4 9 3 5 2" xfId="10700" xr:uid="{00000000-0005-0000-0000-00009E2B0000}"/>
    <cellStyle name="Normal 2 4 9 3 5 2 2" xfId="24123" xr:uid="{1ECAEC73-7824-46B2-A9E4-4CBDE6FC7AC3}"/>
    <cellStyle name="Normal 2 4 9 3 5 3" xfId="20013" xr:uid="{5ABE3A82-9B01-4E89-868D-E12D1EEF8BA4}"/>
    <cellStyle name="Normal 2 4 9 3 6" xfId="7619" xr:uid="{00000000-0005-0000-0000-00009F2B0000}"/>
    <cellStyle name="Normal 2 4 9 3 6 2" xfId="11729" xr:uid="{00000000-0005-0000-0000-0000A02B0000}"/>
    <cellStyle name="Normal 2 4 9 3 6 2 2" xfId="25152" xr:uid="{BC357EB3-3CA3-48F5-A70A-4C7457FFAEB0}"/>
    <cellStyle name="Normal 2 4 9 3 6 3" xfId="21042" xr:uid="{4E2FB0FF-8AC8-4F08-B259-BF790D10C7EB}"/>
    <cellStyle name="Normal 2 4 9 3 7" xfId="8239" xr:uid="{00000000-0005-0000-0000-0000A12B0000}"/>
    <cellStyle name="Normal 2 4 9 3 7 2" xfId="21662" xr:uid="{D737C4A6-11D1-4C4C-AD67-46C5FBC4088B}"/>
    <cellStyle name="Normal 2 4 9 3 8" xfId="12760" xr:uid="{00000000-0005-0000-0000-0000A22B0000}"/>
    <cellStyle name="Normal 2 4 9 3 8 2" xfId="26183" xr:uid="{873366E9-5526-40FB-BB93-51E30C94AAC7}"/>
    <cellStyle name="Normal 2 4 9 3 9" xfId="13789" xr:uid="{00000000-0005-0000-0000-0000A32B0000}"/>
    <cellStyle name="Normal 2 4 9 3 9 2" xfId="27212" xr:uid="{9EDB3FF2-5ACD-4E1A-B5CF-8EC86DA7B8B6}"/>
    <cellStyle name="Normal 2 4 9 4" xfId="4801" xr:uid="{00000000-0005-0000-0000-0000A42B0000}"/>
    <cellStyle name="Normal 2 4 9 4 10" xfId="16909" xr:uid="{00000000-0005-0000-0000-0000A52B0000}"/>
    <cellStyle name="Normal 2 4 9 4 10 2" xfId="30332" xr:uid="{78261CC4-2FC3-4630-8971-408984017DF4}"/>
    <cellStyle name="Normal 2 4 9 4 11" xfId="18225" xr:uid="{4E0D34B0-F907-442A-80AE-C690446CF2D9}"/>
    <cellStyle name="Normal 2 4 9 4 2" xfId="5571" xr:uid="{00000000-0005-0000-0000-0000A62B0000}"/>
    <cellStyle name="Normal 2 4 9 4 2 2" xfId="9681" xr:uid="{00000000-0005-0000-0000-0000A72B0000}"/>
    <cellStyle name="Normal 2 4 9 4 2 2 2" xfId="23104" xr:uid="{A0C0E556-BE62-406F-BC19-27235026E078}"/>
    <cellStyle name="Normal 2 4 9 4 2 3" xfId="18994" xr:uid="{CF6071FB-2E75-425D-B4AE-B6E47CAA0045}"/>
    <cellStyle name="Normal 2 4 9 4 3" xfId="6593" xr:uid="{00000000-0005-0000-0000-0000A82B0000}"/>
    <cellStyle name="Normal 2 4 9 4 3 2" xfId="10703" xr:uid="{00000000-0005-0000-0000-0000A92B0000}"/>
    <cellStyle name="Normal 2 4 9 4 3 2 2" xfId="24126" xr:uid="{93A7EA00-80FD-48ED-9A88-4D4729A29CB4}"/>
    <cellStyle name="Normal 2 4 9 4 3 3" xfId="20016" xr:uid="{4A90DC7D-0F37-4B1B-ACB9-176B64D8DFFF}"/>
    <cellStyle name="Normal 2 4 9 4 4" xfId="7622" xr:uid="{00000000-0005-0000-0000-0000AA2B0000}"/>
    <cellStyle name="Normal 2 4 9 4 4 2" xfId="11732" xr:uid="{00000000-0005-0000-0000-0000AB2B0000}"/>
    <cellStyle name="Normal 2 4 9 4 4 2 2" xfId="25155" xr:uid="{80B48EAB-5073-4239-B0CC-57EA8DF74579}"/>
    <cellStyle name="Normal 2 4 9 4 4 3" xfId="21045" xr:uid="{0946E6C3-E0E3-4822-8B5E-C2EA45045146}"/>
    <cellStyle name="Normal 2 4 9 4 5" xfId="8912" xr:uid="{00000000-0005-0000-0000-0000AC2B0000}"/>
    <cellStyle name="Normal 2 4 9 4 5 2" xfId="22335" xr:uid="{7C010D2F-B464-4437-ADAD-4FEDD02A8BE7}"/>
    <cellStyle name="Normal 2 4 9 4 6" xfId="12763" xr:uid="{00000000-0005-0000-0000-0000AD2B0000}"/>
    <cellStyle name="Normal 2 4 9 4 6 2" xfId="26186" xr:uid="{149CA6B7-BE65-48B4-97DD-6FAF081D8355}"/>
    <cellStyle name="Normal 2 4 9 4 7" xfId="13792" xr:uid="{00000000-0005-0000-0000-0000AE2B0000}"/>
    <cellStyle name="Normal 2 4 9 4 7 2" xfId="27215" xr:uid="{AB76E190-948F-4BCB-A662-FE19DE19FCE4}"/>
    <cellStyle name="Normal 2 4 9 4 8" xfId="14824" xr:uid="{00000000-0005-0000-0000-0000AF2B0000}"/>
    <cellStyle name="Normal 2 4 9 4 8 2" xfId="28247" xr:uid="{B648CB68-3F52-41A1-9193-9482853A6389}"/>
    <cellStyle name="Normal 2 4 9 4 9" xfId="15854" xr:uid="{00000000-0005-0000-0000-0000B02B0000}"/>
    <cellStyle name="Normal 2 4 9 4 9 2" xfId="29277" xr:uid="{59F7BA30-D2AC-4D86-8949-7A7685D4802E}"/>
    <cellStyle name="Normal 2 4 9 5" xfId="4452" xr:uid="{00000000-0005-0000-0000-0000B12B0000}"/>
    <cellStyle name="Normal 2 4 9 5 10" xfId="16910" xr:uid="{00000000-0005-0000-0000-0000B22B0000}"/>
    <cellStyle name="Normal 2 4 9 5 10 2" xfId="30333" xr:uid="{F8058DAD-40BD-4819-A2C9-710303B35B34}"/>
    <cellStyle name="Normal 2 4 9 5 11" xfId="17884" xr:uid="{C535F848-8258-4B9F-80A6-1F513349B037}"/>
    <cellStyle name="Normal 2 4 9 5 2" xfId="5572" xr:uid="{00000000-0005-0000-0000-0000B32B0000}"/>
    <cellStyle name="Normal 2 4 9 5 2 2" xfId="9682" xr:uid="{00000000-0005-0000-0000-0000B42B0000}"/>
    <cellStyle name="Normal 2 4 9 5 2 2 2" xfId="23105" xr:uid="{69ADC72B-C57A-4EBF-806D-75C4F0513446}"/>
    <cellStyle name="Normal 2 4 9 5 2 3" xfId="18995" xr:uid="{A2135303-34DA-416B-9D2E-D0BF79DA2EF3}"/>
    <cellStyle name="Normal 2 4 9 5 3" xfId="6594" xr:uid="{00000000-0005-0000-0000-0000B52B0000}"/>
    <cellStyle name="Normal 2 4 9 5 3 2" xfId="10704" xr:uid="{00000000-0005-0000-0000-0000B62B0000}"/>
    <cellStyle name="Normal 2 4 9 5 3 2 2" xfId="24127" xr:uid="{CFF0E730-FF49-4E45-AA62-BB4345A0B07A}"/>
    <cellStyle name="Normal 2 4 9 5 3 3" xfId="20017" xr:uid="{2CBF3DF4-6CE4-4120-B8A3-902834DA70E2}"/>
    <cellStyle name="Normal 2 4 9 5 4" xfId="7623" xr:uid="{00000000-0005-0000-0000-0000B72B0000}"/>
    <cellStyle name="Normal 2 4 9 5 4 2" xfId="11733" xr:uid="{00000000-0005-0000-0000-0000B82B0000}"/>
    <cellStyle name="Normal 2 4 9 5 4 2 2" xfId="25156" xr:uid="{BE3736D0-8079-4F3B-A7D7-2F6FA4537288}"/>
    <cellStyle name="Normal 2 4 9 5 4 3" xfId="21046" xr:uid="{DDDE90F8-7B77-47FE-9592-63A0DFF53E1C}"/>
    <cellStyle name="Normal 2 4 9 5 5" xfId="8571" xr:uid="{00000000-0005-0000-0000-0000B92B0000}"/>
    <cellStyle name="Normal 2 4 9 5 5 2" xfId="21994" xr:uid="{0181AFC3-F441-409D-947D-C7E9F4F7EFF4}"/>
    <cellStyle name="Normal 2 4 9 5 6" xfId="12764" xr:uid="{00000000-0005-0000-0000-0000BA2B0000}"/>
    <cellStyle name="Normal 2 4 9 5 6 2" xfId="26187" xr:uid="{DC143370-5554-405C-96A4-D131A98C412B}"/>
    <cellStyle name="Normal 2 4 9 5 7" xfId="13793" xr:uid="{00000000-0005-0000-0000-0000BB2B0000}"/>
    <cellStyle name="Normal 2 4 9 5 7 2" xfId="27216" xr:uid="{6741FB81-BE82-47B3-88F3-34A9DBFD3E09}"/>
    <cellStyle name="Normal 2 4 9 5 8" xfId="14825" xr:uid="{00000000-0005-0000-0000-0000BC2B0000}"/>
    <cellStyle name="Normal 2 4 9 5 8 2" xfId="28248" xr:uid="{1FF566B0-E6DC-406C-AEAD-DAD410A0C275}"/>
    <cellStyle name="Normal 2 4 9 5 9" xfId="15855" xr:uid="{00000000-0005-0000-0000-0000BD2B0000}"/>
    <cellStyle name="Normal 2 4 9 5 9 2" xfId="29278" xr:uid="{517BF950-DC4B-43DD-961E-7ED78859B257}"/>
    <cellStyle name="Normal 2 4 9 6" xfId="5564" xr:uid="{00000000-0005-0000-0000-0000BE2B0000}"/>
    <cellStyle name="Normal 2 4 9 6 2" xfId="9674" xr:uid="{00000000-0005-0000-0000-0000BF2B0000}"/>
    <cellStyle name="Normal 2 4 9 6 2 2" xfId="23097" xr:uid="{561108BF-B006-4518-A027-9975526EDB5A}"/>
    <cellStyle name="Normal 2 4 9 6 3" xfId="18987" xr:uid="{56808EBF-422C-4882-B3B8-58B0D429CCE9}"/>
    <cellStyle name="Normal 2 4 9 7" xfId="6586" xr:uid="{00000000-0005-0000-0000-0000C02B0000}"/>
    <cellStyle name="Normal 2 4 9 7 2" xfId="10696" xr:uid="{00000000-0005-0000-0000-0000C12B0000}"/>
    <cellStyle name="Normal 2 4 9 7 2 2" xfId="24119" xr:uid="{94A40723-3E74-4C9E-828F-CA7EC0283488}"/>
    <cellStyle name="Normal 2 4 9 7 3" xfId="20009" xr:uid="{9530CDE0-39F7-4FD2-93EE-0516D4BC5380}"/>
    <cellStyle name="Normal 2 4 9 8" xfId="7615" xr:uid="{00000000-0005-0000-0000-0000C22B0000}"/>
    <cellStyle name="Normal 2 4 9 8 2" xfId="11725" xr:uid="{00000000-0005-0000-0000-0000C32B0000}"/>
    <cellStyle name="Normal 2 4 9 8 2 2" xfId="25148" xr:uid="{E5D2B609-4116-4B8E-91CE-65BDA0A0363E}"/>
    <cellStyle name="Normal 2 4 9 8 3" xfId="21038" xr:uid="{2C5E4BFA-0A38-4D0B-8F68-05A29CEBB757}"/>
    <cellStyle name="Normal 2 4 9 9" xfId="8237" xr:uid="{00000000-0005-0000-0000-0000C42B0000}"/>
    <cellStyle name="Normal 2 4 9 9 2" xfId="21660" xr:uid="{554938B6-17AC-4D8B-9A80-548C71FAB029}"/>
    <cellStyle name="Normal 2 5" xfId="774" xr:uid="{00000000-0005-0000-0000-0000C52B0000}"/>
    <cellStyle name="Normal 2 5 2" xfId="775" xr:uid="{00000000-0005-0000-0000-0000C62B0000}"/>
    <cellStyle name="Normal 2 6" xfId="776" xr:uid="{00000000-0005-0000-0000-0000C72B0000}"/>
    <cellStyle name="Normal 2 6 2" xfId="777" xr:uid="{00000000-0005-0000-0000-0000C82B0000}"/>
    <cellStyle name="Normal 2 7" xfId="778" xr:uid="{00000000-0005-0000-0000-0000C92B0000}"/>
    <cellStyle name="Normal 2 7 2" xfId="779" xr:uid="{00000000-0005-0000-0000-0000CA2B0000}"/>
    <cellStyle name="Normal 2 8" xfId="780" xr:uid="{00000000-0005-0000-0000-0000CB2B0000}"/>
    <cellStyle name="Normal 2 9" xfId="781" xr:uid="{00000000-0005-0000-0000-0000CC2B0000}"/>
    <cellStyle name="Normal 2_Infraestructura" xfId="782" xr:uid="{00000000-0005-0000-0000-0000CD2B0000}"/>
    <cellStyle name="Normal 20" xfId="783" xr:uid="{00000000-0005-0000-0000-0000CE2B0000}"/>
    <cellStyle name="Normal 20 2" xfId="784" xr:uid="{00000000-0005-0000-0000-0000CF2B0000}"/>
    <cellStyle name="Normal 21" xfId="785" xr:uid="{00000000-0005-0000-0000-0000D02B0000}"/>
    <cellStyle name="Normal 22" xfId="786" xr:uid="{00000000-0005-0000-0000-0000D12B0000}"/>
    <cellStyle name="Normal 23" xfId="787" xr:uid="{00000000-0005-0000-0000-0000D22B0000}"/>
    <cellStyle name="Normal 24" xfId="2037" xr:uid="{00000000-0005-0000-0000-0000D32B0000}"/>
    <cellStyle name="Normal 24 2" xfId="788" xr:uid="{00000000-0005-0000-0000-0000D42B0000}"/>
    <cellStyle name="Normal 25" xfId="789" xr:uid="{00000000-0005-0000-0000-0000D52B0000}"/>
    <cellStyle name="Normal 26" xfId="790" xr:uid="{00000000-0005-0000-0000-0000D62B0000}"/>
    <cellStyle name="Normal 27" xfId="2038" xr:uid="{00000000-0005-0000-0000-0000D72B0000}"/>
    <cellStyle name="Normal 28" xfId="791" xr:uid="{00000000-0005-0000-0000-0000D82B0000}"/>
    <cellStyle name="Normal 28 2" xfId="792" xr:uid="{00000000-0005-0000-0000-0000D92B0000}"/>
    <cellStyle name="Normal 29" xfId="793" xr:uid="{00000000-0005-0000-0000-0000DA2B0000}"/>
    <cellStyle name="Normal 3" xfId="794" xr:uid="{00000000-0005-0000-0000-0000DB2B0000}"/>
    <cellStyle name="Normal 3 10" xfId="3621" xr:uid="{00000000-0005-0000-0000-0000DC2B0000}"/>
    <cellStyle name="Normal 3 11" xfId="3622" xr:uid="{00000000-0005-0000-0000-0000DD2B0000}"/>
    <cellStyle name="Normal 3 12" xfId="3623" xr:uid="{00000000-0005-0000-0000-0000DE2B0000}"/>
    <cellStyle name="Normal 3 13" xfId="3624" xr:uid="{00000000-0005-0000-0000-0000DF2B0000}"/>
    <cellStyle name="Normal 3 14" xfId="3625" xr:uid="{00000000-0005-0000-0000-0000E02B0000}"/>
    <cellStyle name="Normal 3 15" xfId="3626" xr:uid="{00000000-0005-0000-0000-0000E12B0000}"/>
    <cellStyle name="Normal 3 16" xfId="3627" xr:uid="{00000000-0005-0000-0000-0000E22B0000}"/>
    <cellStyle name="Normal 3 17" xfId="3628" xr:uid="{00000000-0005-0000-0000-0000E32B0000}"/>
    <cellStyle name="Normal 3 18" xfId="3629" xr:uid="{00000000-0005-0000-0000-0000E42B0000}"/>
    <cellStyle name="Normal 3 19" xfId="3630" xr:uid="{00000000-0005-0000-0000-0000E52B0000}"/>
    <cellStyle name="Normal 3 2" xfId="795" xr:uid="{00000000-0005-0000-0000-0000E62B0000}"/>
    <cellStyle name="Normal 3 2 10" xfId="1308" xr:uid="{00000000-0005-0000-0000-0000E72B0000}"/>
    <cellStyle name="Normal 3 2 10 10" xfId="8032" xr:uid="{00000000-0005-0000-0000-0000E82B0000}"/>
    <cellStyle name="Normal 3 2 10 10 2" xfId="21455" xr:uid="{3BBA9007-B811-45F6-89A4-6AE9B422037E}"/>
    <cellStyle name="Normal 3 2 10 11" xfId="12765" xr:uid="{00000000-0005-0000-0000-0000E92B0000}"/>
    <cellStyle name="Normal 3 2 10 11 2" xfId="26188" xr:uid="{61F62102-268C-4217-B73E-E0E545FC78A6}"/>
    <cellStyle name="Normal 3 2 10 12" xfId="13794" xr:uid="{00000000-0005-0000-0000-0000EA2B0000}"/>
    <cellStyle name="Normal 3 2 10 12 2" xfId="27217" xr:uid="{48B6AA88-9AF4-42CA-BC6B-63807753A592}"/>
    <cellStyle name="Normal 3 2 10 13" xfId="14826" xr:uid="{00000000-0005-0000-0000-0000EB2B0000}"/>
    <cellStyle name="Normal 3 2 10 13 2" xfId="28249" xr:uid="{A3EC2920-E06E-4F56-B877-F5C13DDAA505}"/>
    <cellStyle name="Normal 3 2 10 14" xfId="15856" xr:uid="{00000000-0005-0000-0000-0000EC2B0000}"/>
    <cellStyle name="Normal 3 2 10 14 2" xfId="29279" xr:uid="{653D22DC-6386-4D31-98C3-A4D71DDC15D0}"/>
    <cellStyle name="Normal 3 2 10 15" xfId="16911" xr:uid="{00000000-0005-0000-0000-0000ED2B0000}"/>
    <cellStyle name="Normal 3 2 10 15 2" xfId="30334" xr:uid="{7E7F3B29-16C4-4814-8C6B-F8D028801132}"/>
    <cellStyle name="Normal 3 2 10 16" xfId="17321" xr:uid="{30881029-03DB-4197-9AE8-85786CD942D9}"/>
    <cellStyle name="Normal 3 2 10 2" xfId="2972" xr:uid="{00000000-0005-0000-0000-0000EE2B0000}"/>
    <cellStyle name="Normal 3 2 10 2 10" xfId="13795" xr:uid="{00000000-0005-0000-0000-0000EF2B0000}"/>
    <cellStyle name="Normal 3 2 10 2 10 2" xfId="27218" xr:uid="{7534353A-6B84-4500-A87E-5EF506534E90}"/>
    <cellStyle name="Normal 3 2 10 2 11" xfId="14827" xr:uid="{00000000-0005-0000-0000-0000F02B0000}"/>
    <cellStyle name="Normal 3 2 10 2 11 2" xfId="28250" xr:uid="{8B64C70D-0C80-4B6D-B5AF-62EC9C109C77}"/>
    <cellStyle name="Normal 3 2 10 2 12" xfId="15857" xr:uid="{00000000-0005-0000-0000-0000F12B0000}"/>
    <cellStyle name="Normal 3 2 10 2 12 2" xfId="29280" xr:uid="{4070D736-895F-48E6-A9D9-985D3460418B}"/>
    <cellStyle name="Normal 3 2 10 2 13" xfId="16912" xr:uid="{00000000-0005-0000-0000-0000F22B0000}"/>
    <cellStyle name="Normal 3 2 10 2 13 2" xfId="30335" xr:uid="{B0EAAB13-D0D5-4018-AA59-7FC20ADA3519}"/>
    <cellStyle name="Normal 3 2 10 2 14" xfId="17377" xr:uid="{C70FB784-E038-4783-B166-54462C0192FD}"/>
    <cellStyle name="Normal 3 2 10 2 2" xfId="3632" xr:uid="{00000000-0005-0000-0000-0000F32B0000}"/>
    <cellStyle name="Normal 3 2 10 2 3" xfId="4805" xr:uid="{00000000-0005-0000-0000-0000F42B0000}"/>
    <cellStyle name="Normal 3 2 10 2 3 10" xfId="16913" xr:uid="{00000000-0005-0000-0000-0000F52B0000}"/>
    <cellStyle name="Normal 3 2 10 2 3 10 2" xfId="30336" xr:uid="{136A7A0F-6D35-4869-8952-BC01D62BFFAF}"/>
    <cellStyle name="Normal 3 2 10 2 3 11" xfId="18229" xr:uid="{24E162A2-7130-4B23-AFAE-976651FCB934}"/>
    <cellStyle name="Normal 3 2 10 2 3 2" xfId="5575" xr:uid="{00000000-0005-0000-0000-0000F62B0000}"/>
    <cellStyle name="Normal 3 2 10 2 3 2 2" xfId="9685" xr:uid="{00000000-0005-0000-0000-0000F72B0000}"/>
    <cellStyle name="Normal 3 2 10 2 3 2 2 2" xfId="23108" xr:uid="{F9BDE9E9-E11F-4969-95EB-D0301A841173}"/>
    <cellStyle name="Normal 3 2 10 2 3 2 3" xfId="18998" xr:uid="{840B4156-F3E8-42FB-909F-C576B7201F87}"/>
    <cellStyle name="Normal 3 2 10 2 3 3" xfId="6597" xr:uid="{00000000-0005-0000-0000-0000F82B0000}"/>
    <cellStyle name="Normal 3 2 10 2 3 3 2" xfId="10707" xr:uid="{00000000-0005-0000-0000-0000F92B0000}"/>
    <cellStyle name="Normal 3 2 10 2 3 3 2 2" xfId="24130" xr:uid="{9AA3C92A-4FB6-4597-90DC-144DBBBD3173}"/>
    <cellStyle name="Normal 3 2 10 2 3 3 3" xfId="20020" xr:uid="{4DA8FB3E-4B9F-4D00-9D01-12BD083D12C2}"/>
    <cellStyle name="Normal 3 2 10 2 3 4" xfId="7626" xr:uid="{00000000-0005-0000-0000-0000FA2B0000}"/>
    <cellStyle name="Normal 3 2 10 2 3 4 2" xfId="11736" xr:uid="{00000000-0005-0000-0000-0000FB2B0000}"/>
    <cellStyle name="Normal 3 2 10 2 3 4 2 2" xfId="25159" xr:uid="{A93C2613-A3C8-4022-9737-DB869F0FACD5}"/>
    <cellStyle name="Normal 3 2 10 2 3 4 3" xfId="21049" xr:uid="{A848A1BC-F18A-47C7-AACE-D247320C3647}"/>
    <cellStyle name="Normal 3 2 10 2 3 5" xfId="8916" xr:uid="{00000000-0005-0000-0000-0000FC2B0000}"/>
    <cellStyle name="Normal 3 2 10 2 3 5 2" xfId="22339" xr:uid="{2130989B-54AA-4888-9E55-F6AF551E4386}"/>
    <cellStyle name="Normal 3 2 10 2 3 6" xfId="12767" xr:uid="{00000000-0005-0000-0000-0000FD2B0000}"/>
    <cellStyle name="Normal 3 2 10 2 3 6 2" xfId="26190" xr:uid="{C710398E-F175-4DA6-8B15-D52579E8F64B}"/>
    <cellStyle name="Normal 3 2 10 2 3 7" xfId="13796" xr:uid="{00000000-0005-0000-0000-0000FE2B0000}"/>
    <cellStyle name="Normal 3 2 10 2 3 7 2" xfId="27219" xr:uid="{61806FA8-5152-4973-9005-394E2B168909}"/>
    <cellStyle name="Normal 3 2 10 2 3 8" xfId="14828" xr:uid="{00000000-0005-0000-0000-0000FF2B0000}"/>
    <cellStyle name="Normal 3 2 10 2 3 8 2" xfId="28251" xr:uid="{FF23D497-7CF5-461D-81EB-CD17FC28401E}"/>
    <cellStyle name="Normal 3 2 10 2 3 9" xfId="15858" xr:uid="{00000000-0005-0000-0000-0000002C0000}"/>
    <cellStyle name="Normal 3 2 10 2 3 9 2" xfId="29281" xr:uid="{8DAE9547-8D9D-4F62-99A2-E3DE9CEC1C9E}"/>
    <cellStyle name="Normal 3 2 10 2 4" xfId="4456" xr:uid="{00000000-0005-0000-0000-0000012C0000}"/>
    <cellStyle name="Normal 3 2 10 2 4 10" xfId="16914" xr:uid="{00000000-0005-0000-0000-0000022C0000}"/>
    <cellStyle name="Normal 3 2 10 2 4 10 2" xfId="30337" xr:uid="{54E9B40E-7674-4993-B0EF-6522B57ACDA3}"/>
    <cellStyle name="Normal 3 2 10 2 4 11" xfId="17888" xr:uid="{C0CFE03C-880D-466F-8F5D-22BA6099B879}"/>
    <cellStyle name="Normal 3 2 10 2 4 2" xfId="5576" xr:uid="{00000000-0005-0000-0000-0000032C0000}"/>
    <cellStyle name="Normal 3 2 10 2 4 2 2" xfId="9686" xr:uid="{00000000-0005-0000-0000-0000042C0000}"/>
    <cellStyle name="Normal 3 2 10 2 4 2 2 2" xfId="23109" xr:uid="{5D4CC865-F7CA-4715-8BF3-361908C9A079}"/>
    <cellStyle name="Normal 3 2 10 2 4 2 3" xfId="18999" xr:uid="{2C0168D3-F4A9-40D1-AE2F-531B1302989A}"/>
    <cellStyle name="Normal 3 2 10 2 4 3" xfId="6598" xr:uid="{00000000-0005-0000-0000-0000052C0000}"/>
    <cellStyle name="Normal 3 2 10 2 4 3 2" xfId="10708" xr:uid="{00000000-0005-0000-0000-0000062C0000}"/>
    <cellStyle name="Normal 3 2 10 2 4 3 2 2" xfId="24131" xr:uid="{B1C2ACD9-1ED2-4FD5-BF06-35F1F87D022E}"/>
    <cellStyle name="Normal 3 2 10 2 4 3 3" xfId="20021" xr:uid="{C81D2EC4-16D9-4F1B-8212-F38FAE4B2C1F}"/>
    <cellStyle name="Normal 3 2 10 2 4 4" xfId="7627" xr:uid="{00000000-0005-0000-0000-0000072C0000}"/>
    <cellStyle name="Normal 3 2 10 2 4 4 2" xfId="11737" xr:uid="{00000000-0005-0000-0000-0000082C0000}"/>
    <cellStyle name="Normal 3 2 10 2 4 4 2 2" xfId="25160" xr:uid="{E64E951D-A12D-4C6D-BB1F-7991C1F43CF4}"/>
    <cellStyle name="Normal 3 2 10 2 4 4 3" xfId="21050" xr:uid="{E5FD9AFA-B2A0-41E2-AC13-7C4F93CBF5DB}"/>
    <cellStyle name="Normal 3 2 10 2 4 5" xfId="8575" xr:uid="{00000000-0005-0000-0000-0000092C0000}"/>
    <cellStyle name="Normal 3 2 10 2 4 5 2" xfId="21998" xr:uid="{A8991331-9D43-4B81-86EE-30F2F9CE7E54}"/>
    <cellStyle name="Normal 3 2 10 2 4 6" xfId="12768" xr:uid="{00000000-0005-0000-0000-00000A2C0000}"/>
    <cellStyle name="Normal 3 2 10 2 4 6 2" xfId="26191" xr:uid="{C2E4F270-C7E9-4FA4-B1AB-0F2ECA93A5C2}"/>
    <cellStyle name="Normal 3 2 10 2 4 7" xfId="13797" xr:uid="{00000000-0005-0000-0000-00000B2C0000}"/>
    <cellStyle name="Normal 3 2 10 2 4 7 2" xfId="27220" xr:uid="{F5591815-FD80-4CB3-817A-F82E8630BCA4}"/>
    <cellStyle name="Normal 3 2 10 2 4 8" xfId="14829" xr:uid="{00000000-0005-0000-0000-00000C2C0000}"/>
    <cellStyle name="Normal 3 2 10 2 4 8 2" xfId="28252" xr:uid="{01B90621-19DE-4AA5-93FC-DE758AFFFC9B}"/>
    <cellStyle name="Normal 3 2 10 2 4 9" xfId="15859" xr:uid="{00000000-0005-0000-0000-00000D2C0000}"/>
    <cellStyle name="Normal 3 2 10 2 4 9 2" xfId="29282" xr:uid="{E6733405-B28C-44DF-9107-E2F2E8357126}"/>
    <cellStyle name="Normal 3 2 10 2 5" xfId="5574" xr:uid="{00000000-0005-0000-0000-00000E2C0000}"/>
    <cellStyle name="Normal 3 2 10 2 5 2" xfId="9684" xr:uid="{00000000-0005-0000-0000-00000F2C0000}"/>
    <cellStyle name="Normal 3 2 10 2 5 2 2" xfId="23107" xr:uid="{62F02AEE-CB8F-46F2-89C6-8417F210669D}"/>
    <cellStyle name="Normal 3 2 10 2 5 3" xfId="18997" xr:uid="{217D174F-908D-452F-A748-9EC368620904}"/>
    <cellStyle name="Normal 3 2 10 2 6" xfId="6596" xr:uid="{00000000-0005-0000-0000-0000102C0000}"/>
    <cellStyle name="Normal 3 2 10 2 6 2" xfId="10706" xr:uid="{00000000-0005-0000-0000-0000112C0000}"/>
    <cellStyle name="Normal 3 2 10 2 6 2 2" xfId="24129" xr:uid="{C85489CE-F479-429A-A3D4-9A99F0B11D46}"/>
    <cellStyle name="Normal 3 2 10 2 6 3" xfId="20019" xr:uid="{6BBBA2F1-3BF6-4E79-8B13-5402D68CD9C0}"/>
    <cellStyle name="Normal 3 2 10 2 7" xfId="7625" xr:uid="{00000000-0005-0000-0000-0000122C0000}"/>
    <cellStyle name="Normal 3 2 10 2 7 2" xfId="11735" xr:uid="{00000000-0005-0000-0000-0000132C0000}"/>
    <cellStyle name="Normal 3 2 10 2 7 2 2" xfId="25158" xr:uid="{87117EBA-6420-43CC-8CD6-F5BBF4E83BC2}"/>
    <cellStyle name="Normal 3 2 10 2 7 3" xfId="21048" xr:uid="{016839BC-E83B-412F-B0F6-E32B1CE60276}"/>
    <cellStyle name="Normal 3 2 10 2 8" xfId="8074" xr:uid="{00000000-0005-0000-0000-0000142C0000}"/>
    <cellStyle name="Normal 3 2 10 2 8 2" xfId="21497" xr:uid="{CEBC5756-C89C-49E6-B502-24D89BCD5081}"/>
    <cellStyle name="Normal 3 2 10 2 9" xfId="12766" xr:uid="{00000000-0005-0000-0000-0000152C0000}"/>
    <cellStyle name="Normal 3 2 10 2 9 2" xfId="26189" xr:uid="{4BDC7C1D-79DE-4247-8248-0F480BD06945}"/>
    <cellStyle name="Normal 3 2 10 3" xfId="3631" xr:uid="{00000000-0005-0000-0000-0000162C0000}"/>
    <cellStyle name="Normal 3 2 10 3 10" xfId="14830" xr:uid="{00000000-0005-0000-0000-0000172C0000}"/>
    <cellStyle name="Normal 3 2 10 3 10 2" xfId="28253" xr:uid="{42F4546D-5660-460A-B850-7031E6AC18C8}"/>
    <cellStyle name="Normal 3 2 10 3 11" xfId="15860" xr:uid="{00000000-0005-0000-0000-0000182C0000}"/>
    <cellStyle name="Normal 3 2 10 3 11 2" xfId="29283" xr:uid="{F79DA20D-4584-4089-A5D6-8D0F7B4F361C}"/>
    <cellStyle name="Normal 3 2 10 3 12" xfId="16915" xr:uid="{00000000-0005-0000-0000-0000192C0000}"/>
    <cellStyle name="Normal 3 2 10 3 12 2" xfId="30338" xr:uid="{1FB4E167-3D99-41C7-91C0-D241F8AB11C9}"/>
    <cellStyle name="Normal 3 2 10 3 13" xfId="17553" xr:uid="{A6B16E9C-8D33-4348-AEF9-C0CBA20F7A0D}"/>
    <cellStyle name="Normal 3 2 10 3 2" xfId="4806" xr:uid="{00000000-0005-0000-0000-00001A2C0000}"/>
    <cellStyle name="Normal 3 2 10 3 2 10" xfId="16916" xr:uid="{00000000-0005-0000-0000-00001B2C0000}"/>
    <cellStyle name="Normal 3 2 10 3 2 10 2" xfId="30339" xr:uid="{D91C7994-0B91-4295-B8F4-62CDA8822D2D}"/>
    <cellStyle name="Normal 3 2 10 3 2 11" xfId="18230" xr:uid="{D66FA3F3-A99D-40DD-BB22-789BE120A04D}"/>
    <cellStyle name="Normal 3 2 10 3 2 2" xfId="5578" xr:uid="{00000000-0005-0000-0000-00001C2C0000}"/>
    <cellStyle name="Normal 3 2 10 3 2 2 2" xfId="9688" xr:uid="{00000000-0005-0000-0000-00001D2C0000}"/>
    <cellStyle name="Normal 3 2 10 3 2 2 2 2" xfId="23111" xr:uid="{43B42C03-61F3-4005-A898-8C021559169D}"/>
    <cellStyle name="Normal 3 2 10 3 2 2 3" xfId="19001" xr:uid="{1ECEA039-32B5-436F-8659-3AA9B54C4BC0}"/>
    <cellStyle name="Normal 3 2 10 3 2 3" xfId="6600" xr:uid="{00000000-0005-0000-0000-00001E2C0000}"/>
    <cellStyle name="Normal 3 2 10 3 2 3 2" xfId="10710" xr:uid="{00000000-0005-0000-0000-00001F2C0000}"/>
    <cellStyle name="Normal 3 2 10 3 2 3 2 2" xfId="24133" xr:uid="{B602045B-911C-476F-B4FF-1C1C279417B2}"/>
    <cellStyle name="Normal 3 2 10 3 2 3 3" xfId="20023" xr:uid="{37FD48FE-C899-4493-8F4B-39A9ACA7400E}"/>
    <cellStyle name="Normal 3 2 10 3 2 4" xfId="7629" xr:uid="{00000000-0005-0000-0000-0000202C0000}"/>
    <cellStyle name="Normal 3 2 10 3 2 4 2" xfId="11739" xr:uid="{00000000-0005-0000-0000-0000212C0000}"/>
    <cellStyle name="Normal 3 2 10 3 2 4 2 2" xfId="25162" xr:uid="{F49F36BC-400A-48D2-85D9-E62658C48A66}"/>
    <cellStyle name="Normal 3 2 10 3 2 4 3" xfId="21052" xr:uid="{16C32F18-9474-427B-952D-F9EFC65A07BD}"/>
    <cellStyle name="Normal 3 2 10 3 2 5" xfId="8917" xr:uid="{00000000-0005-0000-0000-0000222C0000}"/>
    <cellStyle name="Normal 3 2 10 3 2 5 2" xfId="22340" xr:uid="{80E3673F-63DC-42ED-B7C3-B4477B61A8FD}"/>
    <cellStyle name="Normal 3 2 10 3 2 6" xfId="12770" xr:uid="{00000000-0005-0000-0000-0000232C0000}"/>
    <cellStyle name="Normal 3 2 10 3 2 6 2" xfId="26193" xr:uid="{196B3CB5-BE10-4D7A-B3D8-34BF400850D7}"/>
    <cellStyle name="Normal 3 2 10 3 2 7" xfId="13799" xr:uid="{00000000-0005-0000-0000-0000242C0000}"/>
    <cellStyle name="Normal 3 2 10 3 2 7 2" xfId="27222" xr:uid="{1B677985-5D5F-47A5-8671-A8390A3C7CEA}"/>
    <cellStyle name="Normal 3 2 10 3 2 8" xfId="14831" xr:uid="{00000000-0005-0000-0000-0000252C0000}"/>
    <cellStyle name="Normal 3 2 10 3 2 8 2" xfId="28254" xr:uid="{E8CFF4CC-21D7-47F6-86A6-6053BCF9BD0E}"/>
    <cellStyle name="Normal 3 2 10 3 2 9" xfId="15861" xr:uid="{00000000-0005-0000-0000-0000262C0000}"/>
    <cellStyle name="Normal 3 2 10 3 2 9 2" xfId="29284" xr:uid="{D0245AEC-5507-413E-9A1C-2515F10EF2C4}"/>
    <cellStyle name="Normal 3 2 10 3 3" xfId="4457" xr:uid="{00000000-0005-0000-0000-0000272C0000}"/>
    <cellStyle name="Normal 3 2 10 3 3 10" xfId="16917" xr:uid="{00000000-0005-0000-0000-0000282C0000}"/>
    <cellStyle name="Normal 3 2 10 3 3 10 2" xfId="30340" xr:uid="{89192102-A617-4E1C-94F5-4985FC3EDF98}"/>
    <cellStyle name="Normal 3 2 10 3 3 11" xfId="17889" xr:uid="{DC455B9C-04A7-450B-B43A-571C3175BBD4}"/>
    <cellStyle name="Normal 3 2 10 3 3 2" xfId="5579" xr:uid="{00000000-0005-0000-0000-0000292C0000}"/>
    <cellStyle name="Normal 3 2 10 3 3 2 2" xfId="9689" xr:uid="{00000000-0005-0000-0000-00002A2C0000}"/>
    <cellStyle name="Normal 3 2 10 3 3 2 2 2" xfId="23112" xr:uid="{3B3FE2D8-683C-4398-824D-19F748DAC8CE}"/>
    <cellStyle name="Normal 3 2 10 3 3 2 3" xfId="19002" xr:uid="{749A357C-D247-4D37-A624-BF86A18CF115}"/>
    <cellStyle name="Normal 3 2 10 3 3 3" xfId="6601" xr:uid="{00000000-0005-0000-0000-00002B2C0000}"/>
    <cellStyle name="Normal 3 2 10 3 3 3 2" xfId="10711" xr:uid="{00000000-0005-0000-0000-00002C2C0000}"/>
    <cellStyle name="Normal 3 2 10 3 3 3 2 2" xfId="24134" xr:uid="{A5BD7EBB-FA0D-4AFA-B597-70B1B556A0A5}"/>
    <cellStyle name="Normal 3 2 10 3 3 3 3" xfId="20024" xr:uid="{37DB5A55-8E20-4C06-A1C6-E25B28936D05}"/>
    <cellStyle name="Normal 3 2 10 3 3 4" xfId="7630" xr:uid="{00000000-0005-0000-0000-00002D2C0000}"/>
    <cellStyle name="Normal 3 2 10 3 3 4 2" xfId="11740" xr:uid="{00000000-0005-0000-0000-00002E2C0000}"/>
    <cellStyle name="Normal 3 2 10 3 3 4 2 2" xfId="25163" xr:uid="{3A2580B2-ACFE-4FCC-B307-08FB6233F907}"/>
    <cellStyle name="Normal 3 2 10 3 3 4 3" xfId="21053" xr:uid="{AEBA7018-E3B5-4211-AF35-AE1025A4CC13}"/>
    <cellStyle name="Normal 3 2 10 3 3 5" xfId="8576" xr:uid="{00000000-0005-0000-0000-00002F2C0000}"/>
    <cellStyle name="Normal 3 2 10 3 3 5 2" xfId="21999" xr:uid="{1FBBFF81-4C7D-41A5-98A5-ECD64E2521F9}"/>
    <cellStyle name="Normal 3 2 10 3 3 6" xfId="12771" xr:uid="{00000000-0005-0000-0000-0000302C0000}"/>
    <cellStyle name="Normal 3 2 10 3 3 6 2" xfId="26194" xr:uid="{BB334248-42B4-47A8-9A72-C68ABCAA5BB7}"/>
    <cellStyle name="Normal 3 2 10 3 3 7" xfId="13800" xr:uid="{00000000-0005-0000-0000-0000312C0000}"/>
    <cellStyle name="Normal 3 2 10 3 3 7 2" xfId="27223" xr:uid="{A0C9E147-BF4C-4D84-88EA-98DBC9A9A1E8}"/>
    <cellStyle name="Normal 3 2 10 3 3 8" xfId="14832" xr:uid="{00000000-0005-0000-0000-0000322C0000}"/>
    <cellStyle name="Normal 3 2 10 3 3 8 2" xfId="28255" xr:uid="{A32E7850-B349-41AC-B937-0D6C8452744B}"/>
    <cellStyle name="Normal 3 2 10 3 3 9" xfId="15862" xr:uid="{00000000-0005-0000-0000-0000332C0000}"/>
    <cellStyle name="Normal 3 2 10 3 3 9 2" xfId="29285" xr:uid="{D10C7E64-A65A-46E3-BC82-2ADB38F7B679}"/>
    <cellStyle name="Normal 3 2 10 3 4" xfId="5577" xr:uid="{00000000-0005-0000-0000-0000342C0000}"/>
    <cellStyle name="Normal 3 2 10 3 4 2" xfId="9687" xr:uid="{00000000-0005-0000-0000-0000352C0000}"/>
    <cellStyle name="Normal 3 2 10 3 4 2 2" xfId="23110" xr:uid="{15DF7BF0-6D39-45D0-BBCA-DA5CA2D890CC}"/>
    <cellStyle name="Normal 3 2 10 3 4 3" xfId="19000" xr:uid="{EFCDE3F0-345C-4A21-84A8-23976D90F114}"/>
    <cellStyle name="Normal 3 2 10 3 5" xfId="6599" xr:uid="{00000000-0005-0000-0000-0000362C0000}"/>
    <cellStyle name="Normal 3 2 10 3 5 2" xfId="10709" xr:uid="{00000000-0005-0000-0000-0000372C0000}"/>
    <cellStyle name="Normal 3 2 10 3 5 2 2" xfId="24132" xr:uid="{9C26613D-C99D-4610-83A6-5A5E044915EF}"/>
    <cellStyle name="Normal 3 2 10 3 5 3" xfId="20022" xr:uid="{0D33D354-753B-41A2-B79A-C966A722B337}"/>
    <cellStyle name="Normal 3 2 10 3 6" xfId="7628" xr:uid="{00000000-0005-0000-0000-0000382C0000}"/>
    <cellStyle name="Normal 3 2 10 3 6 2" xfId="11738" xr:uid="{00000000-0005-0000-0000-0000392C0000}"/>
    <cellStyle name="Normal 3 2 10 3 6 2 2" xfId="25161" xr:uid="{41F3A02F-1166-4356-B936-5DAA9652179A}"/>
    <cellStyle name="Normal 3 2 10 3 6 3" xfId="21051" xr:uid="{8F28DB1E-40BB-4F1F-AEB1-CB893F8B4256}"/>
    <cellStyle name="Normal 3 2 10 3 7" xfId="8240" xr:uid="{00000000-0005-0000-0000-00003A2C0000}"/>
    <cellStyle name="Normal 3 2 10 3 7 2" xfId="21663" xr:uid="{E023C23B-D929-4D31-86B4-C5B49944FBAE}"/>
    <cellStyle name="Normal 3 2 10 3 8" xfId="12769" xr:uid="{00000000-0005-0000-0000-00003B2C0000}"/>
    <cellStyle name="Normal 3 2 10 3 8 2" xfId="26192" xr:uid="{E2DDDFAF-0BB0-4293-969E-612B317BC000}"/>
    <cellStyle name="Normal 3 2 10 3 9" xfId="13798" xr:uid="{00000000-0005-0000-0000-00003C2C0000}"/>
    <cellStyle name="Normal 3 2 10 3 9 2" xfId="27221" xr:uid="{A6DAF765-F350-4F8D-9625-77FF7827447D}"/>
    <cellStyle name="Normal 3 2 10 4" xfId="4216" xr:uid="{00000000-0005-0000-0000-00003D2C0000}"/>
    <cellStyle name="Normal 3 2 10 4 10" xfId="14833" xr:uid="{00000000-0005-0000-0000-00003E2C0000}"/>
    <cellStyle name="Normal 3 2 10 4 10 2" xfId="28256" xr:uid="{6647564E-BC9F-408C-B439-49EDB8E8929C}"/>
    <cellStyle name="Normal 3 2 10 4 11" xfId="15863" xr:uid="{00000000-0005-0000-0000-00003F2C0000}"/>
    <cellStyle name="Normal 3 2 10 4 11 2" xfId="29286" xr:uid="{F8D34FC6-4978-4CDC-82FF-195A9D98ACF4}"/>
    <cellStyle name="Normal 3 2 10 4 12" xfId="16918" xr:uid="{00000000-0005-0000-0000-0000402C0000}"/>
    <cellStyle name="Normal 3 2 10 4 12 2" xfId="30341" xr:uid="{35F0D4D5-7F67-4F4C-9624-618022D99E87}"/>
    <cellStyle name="Normal 3 2 10 4 13" xfId="17658" xr:uid="{C6075AC6-E03A-4B17-B4A6-5008E56849BF}"/>
    <cellStyle name="Normal 3 2 10 4 2" xfId="4807" xr:uid="{00000000-0005-0000-0000-0000412C0000}"/>
    <cellStyle name="Normal 3 2 10 4 2 10" xfId="16919" xr:uid="{00000000-0005-0000-0000-0000422C0000}"/>
    <cellStyle name="Normal 3 2 10 4 2 10 2" xfId="30342" xr:uid="{5A8AA4FA-EC6A-4FEB-8269-1D9EBFD6C169}"/>
    <cellStyle name="Normal 3 2 10 4 2 11" xfId="18231" xr:uid="{58069C39-369C-42FF-9A83-EC77EA32EA7B}"/>
    <cellStyle name="Normal 3 2 10 4 2 2" xfId="5581" xr:uid="{00000000-0005-0000-0000-0000432C0000}"/>
    <cellStyle name="Normal 3 2 10 4 2 2 2" xfId="9691" xr:uid="{00000000-0005-0000-0000-0000442C0000}"/>
    <cellStyle name="Normal 3 2 10 4 2 2 2 2" xfId="23114" xr:uid="{C8793E71-D6F7-48CB-B990-F7A429D0EF66}"/>
    <cellStyle name="Normal 3 2 10 4 2 2 3" xfId="19004" xr:uid="{AB20C232-735C-4AF5-8AE3-F69EC14013D6}"/>
    <cellStyle name="Normal 3 2 10 4 2 3" xfId="6603" xr:uid="{00000000-0005-0000-0000-0000452C0000}"/>
    <cellStyle name="Normal 3 2 10 4 2 3 2" xfId="10713" xr:uid="{00000000-0005-0000-0000-0000462C0000}"/>
    <cellStyle name="Normal 3 2 10 4 2 3 2 2" xfId="24136" xr:uid="{B944081A-2FF7-4507-A9E1-4C32E02262D8}"/>
    <cellStyle name="Normal 3 2 10 4 2 3 3" xfId="20026" xr:uid="{F20E059F-348F-4D3F-B5F7-25A25F86C6E3}"/>
    <cellStyle name="Normal 3 2 10 4 2 4" xfId="7632" xr:uid="{00000000-0005-0000-0000-0000472C0000}"/>
    <cellStyle name="Normal 3 2 10 4 2 4 2" xfId="11742" xr:uid="{00000000-0005-0000-0000-0000482C0000}"/>
    <cellStyle name="Normal 3 2 10 4 2 4 2 2" xfId="25165" xr:uid="{7EAF1A8D-F92E-41C3-918F-D65199196F8F}"/>
    <cellStyle name="Normal 3 2 10 4 2 4 3" xfId="21055" xr:uid="{D9E3F1E0-E26E-409F-9877-EE023D644C13}"/>
    <cellStyle name="Normal 3 2 10 4 2 5" xfId="8918" xr:uid="{00000000-0005-0000-0000-0000492C0000}"/>
    <cellStyle name="Normal 3 2 10 4 2 5 2" xfId="22341" xr:uid="{690BEFF1-853D-466F-9F5D-F1DF19F00A2F}"/>
    <cellStyle name="Normal 3 2 10 4 2 6" xfId="12773" xr:uid="{00000000-0005-0000-0000-00004A2C0000}"/>
    <cellStyle name="Normal 3 2 10 4 2 6 2" xfId="26196" xr:uid="{EC490199-0595-432B-B5DB-D5D3E35EB1D8}"/>
    <cellStyle name="Normal 3 2 10 4 2 7" xfId="13802" xr:uid="{00000000-0005-0000-0000-00004B2C0000}"/>
    <cellStyle name="Normal 3 2 10 4 2 7 2" xfId="27225" xr:uid="{04391249-3F41-4808-8539-434264F7FC1A}"/>
    <cellStyle name="Normal 3 2 10 4 2 8" xfId="14834" xr:uid="{00000000-0005-0000-0000-00004C2C0000}"/>
    <cellStyle name="Normal 3 2 10 4 2 8 2" xfId="28257" xr:uid="{FEFDE994-34FB-4340-8D30-1770D57CB07A}"/>
    <cellStyle name="Normal 3 2 10 4 2 9" xfId="15864" xr:uid="{00000000-0005-0000-0000-00004D2C0000}"/>
    <cellStyle name="Normal 3 2 10 4 2 9 2" xfId="29287" xr:uid="{DE8C42F1-9527-4B78-BFA1-5CC1CDE668D5}"/>
    <cellStyle name="Normal 3 2 10 4 3" xfId="4458" xr:uid="{00000000-0005-0000-0000-00004E2C0000}"/>
    <cellStyle name="Normal 3 2 10 4 3 10" xfId="16920" xr:uid="{00000000-0005-0000-0000-00004F2C0000}"/>
    <cellStyle name="Normal 3 2 10 4 3 10 2" xfId="30343" xr:uid="{5E4A372C-2F34-49F4-A190-740C5AC61173}"/>
    <cellStyle name="Normal 3 2 10 4 3 11" xfId="17890" xr:uid="{29154158-5852-4422-8CFA-68617A86F0EF}"/>
    <cellStyle name="Normal 3 2 10 4 3 2" xfId="5582" xr:uid="{00000000-0005-0000-0000-0000502C0000}"/>
    <cellStyle name="Normal 3 2 10 4 3 2 2" xfId="9692" xr:uid="{00000000-0005-0000-0000-0000512C0000}"/>
    <cellStyle name="Normal 3 2 10 4 3 2 2 2" xfId="23115" xr:uid="{D5E69C46-0D81-4699-998D-A5812FAC67A9}"/>
    <cellStyle name="Normal 3 2 10 4 3 2 3" xfId="19005" xr:uid="{F0134C81-6742-4F53-B71F-478B316ECE3C}"/>
    <cellStyle name="Normal 3 2 10 4 3 3" xfId="6604" xr:uid="{00000000-0005-0000-0000-0000522C0000}"/>
    <cellStyle name="Normal 3 2 10 4 3 3 2" xfId="10714" xr:uid="{00000000-0005-0000-0000-0000532C0000}"/>
    <cellStyle name="Normal 3 2 10 4 3 3 2 2" xfId="24137" xr:uid="{D2A89CBE-21D7-4841-B4F4-4EAA1B3EC7DD}"/>
    <cellStyle name="Normal 3 2 10 4 3 3 3" xfId="20027" xr:uid="{AEB846F1-DDAA-4015-A372-446EF2C83486}"/>
    <cellStyle name="Normal 3 2 10 4 3 4" xfId="7633" xr:uid="{00000000-0005-0000-0000-0000542C0000}"/>
    <cellStyle name="Normal 3 2 10 4 3 4 2" xfId="11743" xr:uid="{00000000-0005-0000-0000-0000552C0000}"/>
    <cellStyle name="Normal 3 2 10 4 3 4 2 2" xfId="25166" xr:uid="{75F6A877-13EC-4788-9A7D-22A76F44642E}"/>
    <cellStyle name="Normal 3 2 10 4 3 4 3" xfId="21056" xr:uid="{C1C1BB5A-0EFE-40A6-9A7D-22A1186C3854}"/>
    <cellStyle name="Normal 3 2 10 4 3 5" xfId="8577" xr:uid="{00000000-0005-0000-0000-0000562C0000}"/>
    <cellStyle name="Normal 3 2 10 4 3 5 2" xfId="22000" xr:uid="{D9989EA9-7DF9-410D-890B-97CE32EEDED7}"/>
    <cellStyle name="Normal 3 2 10 4 3 6" xfId="12774" xr:uid="{00000000-0005-0000-0000-0000572C0000}"/>
    <cellStyle name="Normal 3 2 10 4 3 6 2" xfId="26197" xr:uid="{B4FB236C-E9AD-4429-88F0-092ABAADB7B6}"/>
    <cellStyle name="Normal 3 2 10 4 3 7" xfId="13803" xr:uid="{00000000-0005-0000-0000-0000582C0000}"/>
    <cellStyle name="Normal 3 2 10 4 3 7 2" xfId="27226" xr:uid="{1CC26ABD-7785-4618-B035-33F5681E5C89}"/>
    <cellStyle name="Normal 3 2 10 4 3 8" xfId="14835" xr:uid="{00000000-0005-0000-0000-0000592C0000}"/>
    <cellStyle name="Normal 3 2 10 4 3 8 2" xfId="28258" xr:uid="{CA2CDCE6-B26F-4AAA-9A2D-671C1B2320DA}"/>
    <cellStyle name="Normal 3 2 10 4 3 9" xfId="15865" xr:uid="{00000000-0005-0000-0000-00005A2C0000}"/>
    <cellStyle name="Normal 3 2 10 4 3 9 2" xfId="29288" xr:uid="{6CE4CDD8-D895-499D-AE26-5AE969629BA4}"/>
    <cellStyle name="Normal 3 2 10 4 4" xfId="5580" xr:uid="{00000000-0005-0000-0000-00005B2C0000}"/>
    <cellStyle name="Normal 3 2 10 4 4 2" xfId="9690" xr:uid="{00000000-0005-0000-0000-00005C2C0000}"/>
    <cellStyle name="Normal 3 2 10 4 4 2 2" xfId="23113" xr:uid="{EE898369-E9E0-4D84-AD51-612CA73086A3}"/>
    <cellStyle name="Normal 3 2 10 4 4 3" xfId="19003" xr:uid="{4D167A93-28D7-4F93-916E-E29628F90F59}"/>
    <cellStyle name="Normal 3 2 10 4 5" xfId="6602" xr:uid="{00000000-0005-0000-0000-00005D2C0000}"/>
    <cellStyle name="Normal 3 2 10 4 5 2" xfId="10712" xr:uid="{00000000-0005-0000-0000-00005E2C0000}"/>
    <cellStyle name="Normal 3 2 10 4 5 2 2" xfId="24135" xr:uid="{7ECE10DE-AF29-4576-86E1-4D3A8658A0DE}"/>
    <cellStyle name="Normal 3 2 10 4 5 3" xfId="20025" xr:uid="{D5532CDC-BFFA-43A8-A000-2355B1741CBF}"/>
    <cellStyle name="Normal 3 2 10 4 6" xfId="7631" xr:uid="{00000000-0005-0000-0000-00005F2C0000}"/>
    <cellStyle name="Normal 3 2 10 4 6 2" xfId="11741" xr:uid="{00000000-0005-0000-0000-0000602C0000}"/>
    <cellStyle name="Normal 3 2 10 4 6 2 2" xfId="25164" xr:uid="{4D941385-BABD-4356-90B6-8311F6900ACB}"/>
    <cellStyle name="Normal 3 2 10 4 6 3" xfId="21054" xr:uid="{236CB066-DADD-4D59-AE09-43EB398901A5}"/>
    <cellStyle name="Normal 3 2 10 4 7" xfId="8345" xr:uid="{00000000-0005-0000-0000-0000612C0000}"/>
    <cellStyle name="Normal 3 2 10 4 7 2" xfId="21768" xr:uid="{EA29D49B-F146-4B9D-B5D7-6C5FE0E430FD}"/>
    <cellStyle name="Normal 3 2 10 4 8" xfId="12772" xr:uid="{00000000-0005-0000-0000-0000622C0000}"/>
    <cellStyle name="Normal 3 2 10 4 8 2" xfId="26195" xr:uid="{CA4A1BF7-13ED-4B8F-AA0C-FFB70EE6FF42}"/>
    <cellStyle name="Normal 3 2 10 4 9" xfId="13801" xr:uid="{00000000-0005-0000-0000-0000632C0000}"/>
    <cellStyle name="Normal 3 2 10 4 9 2" xfId="27224" xr:uid="{2A3FC1E8-AE91-4BEA-BDDF-B5A188F6E2D9}"/>
    <cellStyle name="Normal 3 2 10 5" xfId="4804" xr:uid="{00000000-0005-0000-0000-0000642C0000}"/>
    <cellStyle name="Normal 3 2 10 5 10" xfId="16921" xr:uid="{00000000-0005-0000-0000-0000652C0000}"/>
    <cellStyle name="Normal 3 2 10 5 10 2" xfId="30344" xr:uid="{712B2292-5CDD-438E-B8CB-8553DC03D356}"/>
    <cellStyle name="Normal 3 2 10 5 11" xfId="18228" xr:uid="{153F3BB0-894F-47D3-976F-7A03136F88D3}"/>
    <cellStyle name="Normal 3 2 10 5 2" xfId="5583" xr:uid="{00000000-0005-0000-0000-0000662C0000}"/>
    <cellStyle name="Normal 3 2 10 5 2 2" xfId="9693" xr:uid="{00000000-0005-0000-0000-0000672C0000}"/>
    <cellStyle name="Normal 3 2 10 5 2 2 2" xfId="23116" xr:uid="{15051CEE-B9B8-4128-BDA4-C9896F1A2582}"/>
    <cellStyle name="Normal 3 2 10 5 2 3" xfId="19006" xr:uid="{F34BFC67-684F-45BA-84E7-6FDF085B75D1}"/>
    <cellStyle name="Normal 3 2 10 5 3" xfId="6605" xr:uid="{00000000-0005-0000-0000-0000682C0000}"/>
    <cellStyle name="Normal 3 2 10 5 3 2" xfId="10715" xr:uid="{00000000-0005-0000-0000-0000692C0000}"/>
    <cellStyle name="Normal 3 2 10 5 3 2 2" xfId="24138" xr:uid="{B0F131AA-2E5F-41DA-AC25-68EA3D0658A8}"/>
    <cellStyle name="Normal 3 2 10 5 3 3" xfId="20028" xr:uid="{6A940C6F-6889-4840-8328-C08E7A4D832E}"/>
    <cellStyle name="Normal 3 2 10 5 4" xfId="7634" xr:uid="{00000000-0005-0000-0000-00006A2C0000}"/>
    <cellStyle name="Normal 3 2 10 5 4 2" xfId="11744" xr:uid="{00000000-0005-0000-0000-00006B2C0000}"/>
    <cellStyle name="Normal 3 2 10 5 4 2 2" xfId="25167" xr:uid="{044E7A00-F50C-4D0F-8741-6483A23FBAAC}"/>
    <cellStyle name="Normal 3 2 10 5 4 3" xfId="21057" xr:uid="{4A4FE426-A2FA-4BDF-8A23-C62D0E1540E2}"/>
    <cellStyle name="Normal 3 2 10 5 5" xfId="8915" xr:uid="{00000000-0005-0000-0000-00006C2C0000}"/>
    <cellStyle name="Normal 3 2 10 5 5 2" xfId="22338" xr:uid="{B0700C31-C46D-4B41-AF95-47D5689D4775}"/>
    <cellStyle name="Normal 3 2 10 5 6" xfId="12775" xr:uid="{00000000-0005-0000-0000-00006D2C0000}"/>
    <cellStyle name="Normal 3 2 10 5 6 2" xfId="26198" xr:uid="{ACC4A435-A8B6-4BAA-89B5-AC1FF925EAA6}"/>
    <cellStyle name="Normal 3 2 10 5 7" xfId="13804" xr:uid="{00000000-0005-0000-0000-00006E2C0000}"/>
    <cellStyle name="Normal 3 2 10 5 7 2" xfId="27227" xr:uid="{F2688127-B3B5-4096-B325-8B7B7D512E63}"/>
    <cellStyle name="Normal 3 2 10 5 8" xfId="14836" xr:uid="{00000000-0005-0000-0000-00006F2C0000}"/>
    <cellStyle name="Normal 3 2 10 5 8 2" xfId="28259" xr:uid="{6E22B5F3-4752-4A4F-8C56-146A6EC862EC}"/>
    <cellStyle name="Normal 3 2 10 5 9" xfId="15866" xr:uid="{00000000-0005-0000-0000-0000702C0000}"/>
    <cellStyle name="Normal 3 2 10 5 9 2" xfId="29289" xr:uid="{1706FCB5-62FC-463B-8D50-48214A921A11}"/>
    <cellStyle name="Normal 3 2 10 6" xfId="4455" xr:uid="{00000000-0005-0000-0000-0000712C0000}"/>
    <cellStyle name="Normal 3 2 10 6 10" xfId="16922" xr:uid="{00000000-0005-0000-0000-0000722C0000}"/>
    <cellStyle name="Normal 3 2 10 6 10 2" xfId="30345" xr:uid="{624C83AF-9A12-4B3A-95BC-E66CFA3DFCC9}"/>
    <cellStyle name="Normal 3 2 10 6 11" xfId="17887" xr:uid="{8F59E4B7-902E-430A-851D-89DE910B5ABA}"/>
    <cellStyle name="Normal 3 2 10 6 2" xfId="5584" xr:uid="{00000000-0005-0000-0000-0000732C0000}"/>
    <cellStyle name="Normal 3 2 10 6 2 2" xfId="9694" xr:uid="{00000000-0005-0000-0000-0000742C0000}"/>
    <cellStyle name="Normal 3 2 10 6 2 2 2" xfId="23117" xr:uid="{43C98DF9-0C5C-48CF-9A50-6776E6DD55DC}"/>
    <cellStyle name="Normal 3 2 10 6 2 3" xfId="19007" xr:uid="{6DD28182-E3CA-4921-8336-1FCFF28622F2}"/>
    <cellStyle name="Normal 3 2 10 6 3" xfId="6606" xr:uid="{00000000-0005-0000-0000-0000752C0000}"/>
    <cellStyle name="Normal 3 2 10 6 3 2" xfId="10716" xr:uid="{00000000-0005-0000-0000-0000762C0000}"/>
    <cellStyle name="Normal 3 2 10 6 3 2 2" xfId="24139" xr:uid="{C5B69169-E73C-4A81-A47B-B8CBC8242906}"/>
    <cellStyle name="Normal 3 2 10 6 3 3" xfId="20029" xr:uid="{8AB2DB74-67BE-4717-9CCE-6F1318D2043B}"/>
    <cellStyle name="Normal 3 2 10 6 4" xfId="7635" xr:uid="{00000000-0005-0000-0000-0000772C0000}"/>
    <cellStyle name="Normal 3 2 10 6 4 2" xfId="11745" xr:uid="{00000000-0005-0000-0000-0000782C0000}"/>
    <cellStyle name="Normal 3 2 10 6 4 2 2" xfId="25168" xr:uid="{B51035E2-2A4A-45D9-84F9-FDD4C85FAE62}"/>
    <cellStyle name="Normal 3 2 10 6 4 3" xfId="21058" xr:uid="{3083B8D4-AE63-4232-8CFB-B12A919E608E}"/>
    <cellStyle name="Normal 3 2 10 6 5" xfId="8574" xr:uid="{00000000-0005-0000-0000-0000792C0000}"/>
    <cellStyle name="Normal 3 2 10 6 5 2" xfId="21997" xr:uid="{4BA6A4D0-04EA-47E1-B82A-987F3FE736F9}"/>
    <cellStyle name="Normal 3 2 10 6 6" xfId="12776" xr:uid="{00000000-0005-0000-0000-00007A2C0000}"/>
    <cellStyle name="Normal 3 2 10 6 6 2" xfId="26199" xr:uid="{FAF53061-4D3B-4A20-9C7E-D0D00FBB8301}"/>
    <cellStyle name="Normal 3 2 10 6 7" xfId="13805" xr:uid="{00000000-0005-0000-0000-00007B2C0000}"/>
    <cellStyle name="Normal 3 2 10 6 7 2" xfId="27228" xr:uid="{60B79EA7-5C3B-4369-BEA4-6750E363149F}"/>
    <cellStyle name="Normal 3 2 10 6 8" xfId="14837" xr:uid="{00000000-0005-0000-0000-00007C2C0000}"/>
    <cellStyle name="Normal 3 2 10 6 8 2" xfId="28260" xr:uid="{B6B04182-6E27-4374-B544-13F3C2C8C9CE}"/>
    <cellStyle name="Normal 3 2 10 6 9" xfId="15867" xr:uid="{00000000-0005-0000-0000-00007D2C0000}"/>
    <cellStyle name="Normal 3 2 10 6 9 2" xfId="29290" xr:uid="{5EBED9BC-085B-4B7D-AC43-DCA319AC79BB}"/>
    <cellStyle name="Normal 3 2 10 7" xfId="5573" xr:uid="{00000000-0005-0000-0000-00007E2C0000}"/>
    <cellStyle name="Normal 3 2 10 7 2" xfId="9683" xr:uid="{00000000-0005-0000-0000-00007F2C0000}"/>
    <cellStyle name="Normal 3 2 10 7 2 2" xfId="23106" xr:uid="{1D873B62-C52B-44D5-833D-CC26E9F10A6F}"/>
    <cellStyle name="Normal 3 2 10 7 3" xfId="18996" xr:uid="{F46508CD-CED7-46B9-95A4-E194AB5CB0D3}"/>
    <cellStyle name="Normal 3 2 10 8" xfId="6595" xr:uid="{00000000-0005-0000-0000-0000802C0000}"/>
    <cellStyle name="Normal 3 2 10 8 2" xfId="10705" xr:uid="{00000000-0005-0000-0000-0000812C0000}"/>
    <cellStyle name="Normal 3 2 10 8 2 2" xfId="24128" xr:uid="{A15FACF1-D46A-4EA5-88EE-F02C7992B394}"/>
    <cellStyle name="Normal 3 2 10 8 3" xfId="20018" xr:uid="{415EC7F4-11E6-42A7-9E72-8D46304C0ADB}"/>
    <cellStyle name="Normal 3 2 10 9" xfId="7624" xr:uid="{00000000-0005-0000-0000-0000822C0000}"/>
    <cellStyle name="Normal 3 2 10 9 2" xfId="11734" xr:uid="{00000000-0005-0000-0000-0000832C0000}"/>
    <cellStyle name="Normal 3 2 10 9 2 2" xfId="25157" xr:uid="{A2A2DABB-B2EB-44C5-9087-F9B60E759CF2}"/>
    <cellStyle name="Normal 3 2 10 9 3" xfId="21047" xr:uid="{C61A9B63-2D45-4860-B7C2-C0123500BC27}"/>
    <cellStyle name="Normal 3 2 11" xfId="3633" xr:uid="{00000000-0005-0000-0000-0000842C0000}"/>
    <cellStyle name="Normal 3 2 12" xfId="3634" xr:uid="{00000000-0005-0000-0000-0000852C0000}"/>
    <cellStyle name="Normal 3 2 13" xfId="3635" xr:uid="{00000000-0005-0000-0000-0000862C0000}"/>
    <cellStyle name="Normal 3 2 14" xfId="3636" xr:uid="{00000000-0005-0000-0000-0000872C0000}"/>
    <cellStyle name="Normal 3 2 15" xfId="3637" xr:uid="{00000000-0005-0000-0000-0000882C0000}"/>
    <cellStyle name="Normal 3 2 16" xfId="3638" xr:uid="{00000000-0005-0000-0000-0000892C0000}"/>
    <cellStyle name="Normal 3 2 17" xfId="3639" xr:uid="{00000000-0005-0000-0000-00008A2C0000}"/>
    <cellStyle name="Normal 3 2 18" xfId="3640" xr:uid="{00000000-0005-0000-0000-00008B2C0000}"/>
    <cellStyle name="Normal 3 2 19" xfId="3641" xr:uid="{00000000-0005-0000-0000-00008C2C0000}"/>
    <cellStyle name="Normal 3 2 2" xfId="796" xr:uid="{00000000-0005-0000-0000-00008D2C0000}"/>
    <cellStyle name="Normal 3 2 20" xfId="3642" xr:uid="{00000000-0005-0000-0000-00008E2C0000}"/>
    <cellStyle name="Normal 3 2 20 10" xfId="12777" xr:uid="{00000000-0005-0000-0000-00008F2C0000}"/>
    <cellStyle name="Normal 3 2 20 10 2" xfId="26200" xr:uid="{62303ACB-3086-4311-9467-577DF888E844}"/>
    <cellStyle name="Normal 3 2 20 11" xfId="13806" xr:uid="{00000000-0005-0000-0000-0000902C0000}"/>
    <cellStyle name="Normal 3 2 20 11 2" xfId="27229" xr:uid="{334D6A87-35DC-49B8-8092-361385721430}"/>
    <cellStyle name="Normal 3 2 20 12" xfId="14838" xr:uid="{00000000-0005-0000-0000-0000912C0000}"/>
    <cellStyle name="Normal 3 2 20 12 2" xfId="28261" xr:uid="{19D61325-FC1D-44F8-9C1A-9BE911E1BEB4}"/>
    <cellStyle name="Normal 3 2 20 13" xfId="15868" xr:uid="{00000000-0005-0000-0000-0000922C0000}"/>
    <cellStyle name="Normal 3 2 20 13 2" xfId="29291" xr:uid="{36942449-0902-4CC8-A0D3-FE5C79995E23}"/>
    <cellStyle name="Normal 3 2 20 14" xfId="16923" xr:uid="{00000000-0005-0000-0000-0000932C0000}"/>
    <cellStyle name="Normal 3 2 20 14 2" xfId="30346" xr:uid="{573D62D0-EFEE-4E98-A789-E56A07503089}"/>
    <cellStyle name="Normal 3 2 20 15" xfId="17554" xr:uid="{287FDE45-EFA5-41A3-A369-3F32B3D71B24}"/>
    <cellStyle name="Normal 3 2 20 2" xfId="3643" xr:uid="{00000000-0005-0000-0000-0000942C0000}"/>
    <cellStyle name="Normal 3 2 20 2 10" xfId="14839" xr:uid="{00000000-0005-0000-0000-0000952C0000}"/>
    <cellStyle name="Normal 3 2 20 2 10 2" xfId="28262" xr:uid="{F5F3B308-1344-482E-9814-8DA5BCC6F2B4}"/>
    <cellStyle name="Normal 3 2 20 2 11" xfId="15869" xr:uid="{00000000-0005-0000-0000-0000962C0000}"/>
    <cellStyle name="Normal 3 2 20 2 11 2" xfId="29292" xr:uid="{BAF062E0-7D69-4B3C-B5B7-45AED89EF2DC}"/>
    <cellStyle name="Normal 3 2 20 2 12" xfId="16924" xr:uid="{00000000-0005-0000-0000-0000972C0000}"/>
    <cellStyle name="Normal 3 2 20 2 12 2" xfId="30347" xr:uid="{B5F03EE3-20A3-4D09-8E45-05DEEA3C4260}"/>
    <cellStyle name="Normal 3 2 20 2 13" xfId="17555" xr:uid="{CAE3034D-DBC8-4189-905D-06CAE5B84F6B}"/>
    <cellStyle name="Normal 3 2 20 2 2" xfId="4809" xr:uid="{00000000-0005-0000-0000-0000982C0000}"/>
    <cellStyle name="Normal 3 2 20 2 2 10" xfId="16925" xr:uid="{00000000-0005-0000-0000-0000992C0000}"/>
    <cellStyle name="Normal 3 2 20 2 2 10 2" xfId="30348" xr:uid="{26D34F46-AFBF-4F28-BE5A-2C9385010CCA}"/>
    <cellStyle name="Normal 3 2 20 2 2 11" xfId="18233" xr:uid="{D010F638-426E-4EBC-A1F4-491D98D76116}"/>
    <cellStyle name="Normal 3 2 20 2 2 2" xfId="5587" xr:uid="{00000000-0005-0000-0000-00009A2C0000}"/>
    <cellStyle name="Normal 3 2 20 2 2 2 2" xfId="9697" xr:uid="{00000000-0005-0000-0000-00009B2C0000}"/>
    <cellStyle name="Normal 3 2 20 2 2 2 2 2" xfId="23120" xr:uid="{CFADDA65-DF02-46B4-8111-61F6EC8E05AD}"/>
    <cellStyle name="Normal 3 2 20 2 2 2 3" xfId="19010" xr:uid="{4E84C7E3-C51B-45D7-908A-79F48C25ED93}"/>
    <cellStyle name="Normal 3 2 20 2 2 3" xfId="6609" xr:uid="{00000000-0005-0000-0000-00009C2C0000}"/>
    <cellStyle name="Normal 3 2 20 2 2 3 2" xfId="10719" xr:uid="{00000000-0005-0000-0000-00009D2C0000}"/>
    <cellStyle name="Normal 3 2 20 2 2 3 2 2" xfId="24142" xr:uid="{27D81245-475D-4E82-AF6C-992A2DD399B8}"/>
    <cellStyle name="Normal 3 2 20 2 2 3 3" xfId="20032" xr:uid="{126657F9-D512-45F2-9829-9D41C06AD508}"/>
    <cellStyle name="Normal 3 2 20 2 2 4" xfId="7638" xr:uid="{00000000-0005-0000-0000-00009E2C0000}"/>
    <cellStyle name="Normal 3 2 20 2 2 4 2" xfId="11748" xr:uid="{00000000-0005-0000-0000-00009F2C0000}"/>
    <cellStyle name="Normal 3 2 20 2 2 4 2 2" xfId="25171" xr:uid="{7046A9F4-C552-4174-A009-FFFF314EAE1D}"/>
    <cellStyle name="Normal 3 2 20 2 2 4 3" xfId="21061" xr:uid="{8550666C-9DD5-4BF9-86F0-6DEE0FE93ECA}"/>
    <cellStyle name="Normal 3 2 20 2 2 5" xfId="8920" xr:uid="{00000000-0005-0000-0000-0000A02C0000}"/>
    <cellStyle name="Normal 3 2 20 2 2 5 2" xfId="22343" xr:uid="{23D711BA-C83A-431B-8154-4BE6F2FBC22E}"/>
    <cellStyle name="Normal 3 2 20 2 2 6" xfId="12779" xr:uid="{00000000-0005-0000-0000-0000A12C0000}"/>
    <cellStyle name="Normal 3 2 20 2 2 6 2" xfId="26202" xr:uid="{B81CE189-1069-4C47-987F-3B377AC7ECE9}"/>
    <cellStyle name="Normal 3 2 20 2 2 7" xfId="13808" xr:uid="{00000000-0005-0000-0000-0000A22C0000}"/>
    <cellStyle name="Normal 3 2 20 2 2 7 2" xfId="27231" xr:uid="{9938E0B9-1F70-4E0F-90D3-C16DD3FC271A}"/>
    <cellStyle name="Normal 3 2 20 2 2 8" xfId="14840" xr:uid="{00000000-0005-0000-0000-0000A32C0000}"/>
    <cellStyle name="Normal 3 2 20 2 2 8 2" xfId="28263" xr:uid="{8E7152DA-8F1B-495E-A60E-8E6D297520A3}"/>
    <cellStyle name="Normal 3 2 20 2 2 9" xfId="15870" xr:uid="{00000000-0005-0000-0000-0000A42C0000}"/>
    <cellStyle name="Normal 3 2 20 2 2 9 2" xfId="29293" xr:uid="{A05C9578-3291-45AF-B2E5-FDF79D8FE850}"/>
    <cellStyle name="Normal 3 2 20 2 3" xfId="4460" xr:uid="{00000000-0005-0000-0000-0000A52C0000}"/>
    <cellStyle name="Normal 3 2 20 2 3 10" xfId="16926" xr:uid="{00000000-0005-0000-0000-0000A62C0000}"/>
    <cellStyle name="Normal 3 2 20 2 3 10 2" xfId="30349" xr:uid="{52D1526F-822B-482C-9C33-1AFC68213EA1}"/>
    <cellStyle name="Normal 3 2 20 2 3 11" xfId="17892" xr:uid="{446E83F5-2F9F-4179-97B3-4F8941B42D44}"/>
    <cellStyle name="Normal 3 2 20 2 3 2" xfId="5588" xr:uid="{00000000-0005-0000-0000-0000A72C0000}"/>
    <cellStyle name="Normal 3 2 20 2 3 2 2" xfId="9698" xr:uid="{00000000-0005-0000-0000-0000A82C0000}"/>
    <cellStyle name="Normal 3 2 20 2 3 2 2 2" xfId="23121" xr:uid="{23978C07-DA86-4AF5-98A4-4985283FC27A}"/>
    <cellStyle name="Normal 3 2 20 2 3 2 3" xfId="19011" xr:uid="{6F158953-C9D6-4265-9371-6AA369C47FE7}"/>
    <cellStyle name="Normal 3 2 20 2 3 3" xfId="6610" xr:uid="{00000000-0005-0000-0000-0000A92C0000}"/>
    <cellStyle name="Normal 3 2 20 2 3 3 2" xfId="10720" xr:uid="{00000000-0005-0000-0000-0000AA2C0000}"/>
    <cellStyle name="Normal 3 2 20 2 3 3 2 2" xfId="24143" xr:uid="{CA435B00-F8EB-4700-A078-B1CA6ABC7A76}"/>
    <cellStyle name="Normal 3 2 20 2 3 3 3" xfId="20033" xr:uid="{F827CA55-ACC5-4840-9F7E-F8E1CF454069}"/>
    <cellStyle name="Normal 3 2 20 2 3 4" xfId="7639" xr:uid="{00000000-0005-0000-0000-0000AB2C0000}"/>
    <cellStyle name="Normal 3 2 20 2 3 4 2" xfId="11749" xr:uid="{00000000-0005-0000-0000-0000AC2C0000}"/>
    <cellStyle name="Normal 3 2 20 2 3 4 2 2" xfId="25172" xr:uid="{BD58E1BB-0DA9-44F1-88C9-07C64C723670}"/>
    <cellStyle name="Normal 3 2 20 2 3 4 3" xfId="21062" xr:uid="{C5C620DA-AB89-4E81-A8B5-EF0D33B52C25}"/>
    <cellStyle name="Normal 3 2 20 2 3 5" xfId="8579" xr:uid="{00000000-0005-0000-0000-0000AD2C0000}"/>
    <cellStyle name="Normal 3 2 20 2 3 5 2" xfId="22002" xr:uid="{0E0A8A40-AEC1-43C9-B99C-83BCD6C25FB0}"/>
    <cellStyle name="Normal 3 2 20 2 3 6" xfId="12780" xr:uid="{00000000-0005-0000-0000-0000AE2C0000}"/>
    <cellStyle name="Normal 3 2 20 2 3 6 2" xfId="26203" xr:uid="{4293BE9E-7698-43A5-815B-AC602CEF481E}"/>
    <cellStyle name="Normal 3 2 20 2 3 7" xfId="13809" xr:uid="{00000000-0005-0000-0000-0000AF2C0000}"/>
    <cellStyle name="Normal 3 2 20 2 3 7 2" xfId="27232" xr:uid="{3F7CA73B-66C1-4A5D-81F5-3ED1F14D60AA}"/>
    <cellStyle name="Normal 3 2 20 2 3 8" xfId="14841" xr:uid="{00000000-0005-0000-0000-0000B02C0000}"/>
    <cellStyle name="Normal 3 2 20 2 3 8 2" xfId="28264" xr:uid="{CCBAB1A4-5EC7-441D-AAE3-2EE1243F487B}"/>
    <cellStyle name="Normal 3 2 20 2 3 9" xfId="15871" xr:uid="{00000000-0005-0000-0000-0000B12C0000}"/>
    <cellStyle name="Normal 3 2 20 2 3 9 2" xfId="29294" xr:uid="{2D7A6528-3930-4FE0-A661-1DB2805A8253}"/>
    <cellStyle name="Normal 3 2 20 2 4" xfId="5586" xr:uid="{00000000-0005-0000-0000-0000B22C0000}"/>
    <cellStyle name="Normal 3 2 20 2 4 2" xfId="9696" xr:uid="{00000000-0005-0000-0000-0000B32C0000}"/>
    <cellStyle name="Normal 3 2 20 2 4 2 2" xfId="23119" xr:uid="{7AD51D2C-EF55-4B37-9B85-8371E41E2E9C}"/>
    <cellStyle name="Normal 3 2 20 2 4 3" xfId="19009" xr:uid="{037FE46A-18B0-4F1F-92B5-1DE44B5FA099}"/>
    <cellStyle name="Normal 3 2 20 2 5" xfId="6608" xr:uid="{00000000-0005-0000-0000-0000B42C0000}"/>
    <cellStyle name="Normal 3 2 20 2 5 2" xfId="10718" xr:uid="{00000000-0005-0000-0000-0000B52C0000}"/>
    <cellStyle name="Normal 3 2 20 2 5 2 2" xfId="24141" xr:uid="{4BF7E075-72D1-42DB-8A84-FD7616361483}"/>
    <cellStyle name="Normal 3 2 20 2 5 3" xfId="20031" xr:uid="{1A9CC034-A02C-46DA-8703-509AE9DABE45}"/>
    <cellStyle name="Normal 3 2 20 2 6" xfId="7637" xr:uid="{00000000-0005-0000-0000-0000B62C0000}"/>
    <cellStyle name="Normal 3 2 20 2 6 2" xfId="11747" xr:uid="{00000000-0005-0000-0000-0000B72C0000}"/>
    <cellStyle name="Normal 3 2 20 2 6 2 2" xfId="25170" xr:uid="{0DA818D1-276A-453D-ABBF-BEE95FEA5B7F}"/>
    <cellStyle name="Normal 3 2 20 2 6 3" xfId="21060" xr:uid="{814A0B5E-0885-4E05-8F77-AA60F5D12105}"/>
    <cellStyle name="Normal 3 2 20 2 7" xfId="8242" xr:uid="{00000000-0005-0000-0000-0000B82C0000}"/>
    <cellStyle name="Normal 3 2 20 2 7 2" xfId="21665" xr:uid="{FD3025BF-EA98-4761-8BAA-8F8E1DCD91C1}"/>
    <cellStyle name="Normal 3 2 20 2 8" xfId="12778" xr:uid="{00000000-0005-0000-0000-0000B92C0000}"/>
    <cellStyle name="Normal 3 2 20 2 8 2" xfId="26201" xr:uid="{58592165-6486-44DB-8C2E-1FE74FA795FF}"/>
    <cellStyle name="Normal 3 2 20 2 9" xfId="13807" xr:uid="{00000000-0005-0000-0000-0000BA2C0000}"/>
    <cellStyle name="Normal 3 2 20 2 9 2" xfId="27230" xr:uid="{C2F38AF0-5046-4C15-9F6D-B4C6A404746B}"/>
    <cellStyle name="Normal 3 2 20 3" xfId="3644" xr:uid="{00000000-0005-0000-0000-0000BB2C0000}"/>
    <cellStyle name="Normal 3 2 20 3 10" xfId="14842" xr:uid="{00000000-0005-0000-0000-0000BC2C0000}"/>
    <cellStyle name="Normal 3 2 20 3 10 2" xfId="28265" xr:uid="{160F204F-D3CE-4092-88AC-1B49CBA32E1F}"/>
    <cellStyle name="Normal 3 2 20 3 11" xfId="15872" xr:uid="{00000000-0005-0000-0000-0000BD2C0000}"/>
    <cellStyle name="Normal 3 2 20 3 11 2" xfId="29295" xr:uid="{FEDC6E12-E5E7-4A1A-858B-04C4262B18E9}"/>
    <cellStyle name="Normal 3 2 20 3 12" xfId="16927" xr:uid="{00000000-0005-0000-0000-0000BE2C0000}"/>
    <cellStyle name="Normal 3 2 20 3 12 2" xfId="30350" xr:uid="{AC734B0F-D1C0-4733-A0AF-A466B64F82E7}"/>
    <cellStyle name="Normal 3 2 20 3 13" xfId="17556" xr:uid="{DA3E06D7-329F-43EA-8DBE-C235E0444312}"/>
    <cellStyle name="Normal 3 2 20 3 2" xfId="4810" xr:uid="{00000000-0005-0000-0000-0000BF2C0000}"/>
    <cellStyle name="Normal 3 2 20 3 2 10" xfId="16928" xr:uid="{00000000-0005-0000-0000-0000C02C0000}"/>
    <cellStyle name="Normal 3 2 20 3 2 10 2" xfId="30351" xr:uid="{C5BE0981-F55D-4E47-A1CF-57E4ABA14613}"/>
    <cellStyle name="Normal 3 2 20 3 2 11" xfId="18234" xr:uid="{755EF574-50B2-450D-80B9-4F20BE4002C7}"/>
    <cellStyle name="Normal 3 2 20 3 2 2" xfId="5590" xr:uid="{00000000-0005-0000-0000-0000C12C0000}"/>
    <cellStyle name="Normal 3 2 20 3 2 2 2" xfId="9700" xr:uid="{00000000-0005-0000-0000-0000C22C0000}"/>
    <cellStyle name="Normal 3 2 20 3 2 2 2 2" xfId="23123" xr:uid="{F8564175-A58F-4DF5-AB23-492C42A83D06}"/>
    <cellStyle name="Normal 3 2 20 3 2 2 3" xfId="19013" xr:uid="{C1AF75F8-32C9-4BE0-AA43-4FA74EAC0929}"/>
    <cellStyle name="Normal 3 2 20 3 2 3" xfId="6612" xr:uid="{00000000-0005-0000-0000-0000C32C0000}"/>
    <cellStyle name="Normal 3 2 20 3 2 3 2" xfId="10722" xr:uid="{00000000-0005-0000-0000-0000C42C0000}"/>
    <cellStyle name="Normal 3 2 20 3 2 3 2 2" xfId="24145" xr:uid="{1FF0544C-C545-4C96-B550-2BC581713329}"/>
    <cellStyle name="Normal 3 2 20 3 2 3 3" xfId="20035" xr:uid="{FCBB4CF5-2754-435A-9D5A-F65B4632B673}"/>
    <cellStyle name="Normal 3 2 20 3 2 4" xfId="7641" xr:uid="{00000000-0005-0000-0000-0000C52C0000}"/>
    <cellStyle name="Normal 3 2 20 3 2 4 2" xfId="11751" xr:uid="{00000000-0005-0000-0000-0000C62C0000}"/>
    <cellStyle name="Normal 3 2 20 3 2 4 2 2" xfId="25174" xr:uid="{091D1754-CBFC-48E6-9450-461F16FB56EA}"/>
    <cellStyle name="Normal 3 2 20 3 2 4 3" xfId="21064" xr:uid="{C0DF7D34-34CD-4C3B-A5F8-6BBB41AB9268}"/>
    <cellStyle name="Normal 3 2 20 3 2 5" xfId="8921" xr:uid="{00000000-0005-0000-0000-0000C72C0000}"/>
    <cellStyle name="Normal 3 2 20 3 2 5 2" xfId="22344" xr:uid="{76DD75D4-AC56-4556-856A-F9FCB3B425A4}"/>
    <cellStyle name="Normal 3 2 20 3 2 6" xfId="12782" xr:uid="{00000000-0005-0000-0000-0000C82C0000}"/>
    <cellStyle name="Normal 3 2 20 3 2 6 2" xfId="26205" xr:uid="{48D22EB6-4DBF-43D4-B67D-0961FEF111D8}"/>
    <cellStyle name="Normal 3 2 20 3 2 7" xfId="13811" xr:uid="{00000000-0005-0000-0000-0000C92C0000}"/>
    <cellStyle name="Normal 3 2 20 3 2 7 2" xfId="27234" xr:uid="{7CBF2FC8-9768-4A34-BC16-EC28B38B2720}"/>
    <cellStyle name="Normal 3 2 20 3 2 8" xfId="14843" xr:uid="{00000000-0005-0000-0000-0000CA2C0000}"/>
    <cellStyle name="Normal 3 2 20 3 2 8 2" xfId="28266" xr:uid="{0CB877F3-3120-4565-B999-144AD8D580AC}"/>
    <cellStyle name="Normal 3 2 20 3 2 9" xfId="15873" xr:uid="{00000000-0005-0000-0000-0000CB2C0000}"/>
    <cellStyle name="Normal 3 2 20 3 2 9 2" xfId="29296" xr:uid="{56DDC578-3E1A-439E-855D-E3F497F46B14}"/>
    <cellStyle name="Normal 3 2 20 3 3" xfId="4461" xr:uid="{00000000-0005-0000-0000-0000CC2C0000}"/>
    <cellStyle name="Normal 3 2 20 3 3 10" xfId="16929" xr:uid="{00000000-0005-0000-0000-0000CD2C0000}"/>
    <cellStyle name="Normal 3 2 20 3 3 10 2" xfId="30352" xr:uid="{32918158-067E-46D4-AF81-DDC9FB32B3A7}"/>
    <cellStyle name="Normal 3 2 20 3 3 11" xfId="17893" xr:uid="{36E9BBCC-7F04-4414-8C31-667C633DB248}"/>
    <cellStyle name="Normal 3 2 20 3 3 2" xfId="5591" xr:uid="{00000000-0005-0000-0000-0000CE2C0000}"/>
    <cellStyle name="Normal 3 2 20 3 3 2 2" xfId="9701" xr:uid="{00000000-0005-0000-0000-0000CF2C0000}"/>
    <cellStyle name="Normal 3 2 20 3 3 2 2 2" xfId="23124" xr:uid="{750D2CB7-F613-4AAC-A06C-679A606A252C}"/>
    <cellStyle name="Normal 3 2 20 3 3 2 3" xfId="19014" xr:uid="{891F3147-1A9C-442B-A226-9999E0D7E32B}"/>
    <cellStyle name="Normal 3 2 20 3 3 3" xfId="6613" xr:uid="{00000000-0005-0000-0000-0000D02C0000}"/>
    <cellStyle name="Normal 3 2 20 3 3 3 2" xfId="10723" xr:uid="{00000000-0005-0000-0000-0000D12C0000}"/>
    <cellStyle name="Normal 3 2 20 3 3 3 2 2" xfId="24146" xr:uid="{F42B1410-3A3E-422E-8A3E-44867BFDF0C1}"/>
    <cellStyle name="Normal 3 2 20 3 3 3 3" xfId="20036" xr:uid="{CCD4D6CD-0517-4CD0-B180-746EBAB62296}"/>
    <cellStyle name="Normal 3 2 20 3 3 4" xfId="7642" xr:uid="{00000000-0005-0000-0000-0000D22C0000}"/>
    <cellStyle name="Normal 3 2 20 3 3 4 2" xfId="11752" xr:uid="{00000000-0005-0000-0000-0000D32C0000}"/>
    <cellStyle name="Normal 3 2 20 3 3 4 2 2" xfId="25175" xr:uid="{10078CF3-4A2C-462B-9615-DB11593DC2C9}"/>
    <cellStyle name="Normal 3 2 20 3 3 4 3" xfId="21065" xr:uid="{E1F73698-21C3-4C4D-B799-6DDE187B8E7F}"/>
    <cellStyle name="Normal 3 2 20 3 3 5" xfId="8580" xr:uid="{00000000-0005-0000-0000-0000D42C0000}"/>
    <cellStyle name="Normal 3 2 20 3 3 5 2" xfId="22003" xr:uid="{AB4D379E-446D-432E-A795-19D08C00FB1D}"/>
    <cellStyle name="Normal 3 2 20 3 3 6" xfId="12783" xr:uid="{00000000-0005-0000-0000-0000D52C0000}"/>
    <cellStyle name="Normal 3 2 20 3 3 6 2" xfId="26206" xr:uid="{A3348C83-0E6A-4DFB-9A67-0EBCAF10DBB9}"/>
    <cellStyle name="Normal 3 2 20 3 3 7" xfId="13812" xr:uid="{00000000-0005-0000-0000-0000D62C0000}"/>
    <cellStyle name="Normal 3 2 20 3 3 7 2" xfId="27235" xr:uid="{93FCCCC9-1A54-4AE9-ADD6-B3E4AE6730B0}"/>
    <cellStyle name="Normal 3 2 20 3 3 8" xfId="14844" xr:uid="{00000000-0005-0000-0000-0000D72C0000}"/>
    <cellStyle name="Normal 3 2 20 3 3 8 2" xfId="28267" xr:uid="{55A6A133-AB5F-48FD-AB1B-A91C97C34C58}"/>
    <cellStyle name="Normal 3 2 20 3 3 9" xfId="15874" xr:uid="{00000000-0005-0000-0000-0000D82C0000}"/>
    <cellStyle name="Normal 3 2 20 3 3 9 2" xfId="29297" xr:uid="{A762131C-6108-4CCB-BE25-B32A50DBE0A0}"/>
    <cellStyle name="Normal 3 2 20 3 4" xfId="5589" xr:uid="{00000000-0005-0000-0000-0000D92C0000}"/>
    <cellStyle name="Normal 3 2 20 3 4 2" xfId="9699" xr:uid="{00000000-0005-0000-0000-0000DA2C0000}"/>
    <cellStyle name="Normal 3 2 20 3 4 2 2" xfId="23122" xr:uid="{4F774506-056E-455A-A3BB-B44225B422F9}"/>
    <cellStyle name="Normal 3 2 20 3 4 3" xfId="19012" xr:uid="{C507C77C-0641-489A-8CB6-16EF82161B2D}"/>
    <cellStyle name="Normal 3 2 20 3 5" xfId="6611" xr:uid="{00000000-0005-0000-0000-0000DB2C0000}"/>
    <cellStyle name="Normal 3 2 20 3 5 2" xfId="10721" xr:uid="{00000000-0005-0000-0000-0000DC2C0000}"/>
    <cellStyle name="Normal 3 2 20 3 5 2 2" xfId="24144" xr:uid="{1E2C05B6-3FCA-4221-AD6A-E6056EF311F3}"/>
    <cellStyle name="Normal 3 2 20 3 5 3" xfId="20034" xr:uid="{7BFC2F40-9496-413C-A33E-CFBC2512FAED}"/>
    <cellStyle name="Normal 3 2 20 3 6" xfId="7640" xr:uid="{00000000-0005-0000-0000-0000DD2C0000}"/>
    <cellStyle name="Normal 3 2 20 3 6 2" xfId="11750" xr:uid="{00000000-0005-0000-0000-0000DE2C0000}"/>
    <cellStyle name="Normal 3 2 20 3 6 2 2" xfId="25173" xr:uid="{5D7B0C45-29B9-4C9A-9CD3-6307BF109928}"/>
    <cellStyle name="Normal 3 2 20 3 6 3" xfId="21063" xr:uid="{6C794A64-7E73-454A-B641-389471790636}"/>
    <cellStyle name="Normal 3 2 20 3 7" xfId="8243" xr:uid="{00000000-0005-0000-0000-0000DF2C0000}"/>
    <cellStyle name="Normal 3 2 20 3 7 2" xfId="21666" xr:uid="{A8FC5376-BD47-42C0-A832-6D1310F54CAC}"/>
    <cellStyle name="Normal 3 2 20 3 8" xfId="12781" xr:uid="{00000000-0005-0000-0000-0000E02C0000}"/>
    <cellStyle name="Normal 3 2 20 3 8 2" xfId="26204" xr:uid="{A78AF377-3DB5-48F3-A516-0451725E3B61}"/>
    <cellStyle name="Normal 3 2 20 3 9" xfId="13810" xr:uid="{00000000-0005-0000-0000-0000E12C0000}"/>
    <cellStyle name="Normal 3 2 20 3 9 2" xfId="27233" xr:uid="{C986A2ED-A1F2-4ED9-9C90-89C44A3C65A3}"/>
    <cellStyle name="Normal 3 2 20 4" xfId="4808" xr:uid="{00000000-0005-0000-0000-0000E22C0000}"/>
    <cellStyle name="Normal 3 2 20 4 10" xfId="16930" xr:uid="{00000000-0005-0000-0000-0000E32C0000}"/>
    <cellStyle name="Normal 3 2 20 4 10 2" xfId="30353" xr:uid="{A3FBC9F6-C8D8-4983-9601-3AB6155F7DA3}"/>
    <cellStyle name="Normal 3 2 20 4 11" xfId="18232" xr:uid="{A3DA6F1B-E586-4BE4-9D3A-D1A543890AD1}"/>
    <cellStyle name="Normal 3 2 20 4 2" xfId="5592" xr:uid="{00000000-0005-0000-0000-0000E42C0000}"/>
    <cellStyle name="Normal 3 2 20 4 2 2" xfId="9702" xr:uid="{00000000-0005-0000-0000-0000E52C0000}"/>
    <cellStyle name="Normal 3 2 20 4 2 2 2" xfId="23125" xr:uid="{764D7E89-0D8D-4A2A-AB30-DE9CBC4E04CA}"/>
    <cellStyle name="Normal 3 2 20 4 2 3" xfId="19015" xr:uid="{69D2A479-ADEB-46C7-BC7E-3E41E4011625}"/>
    <cellStyle name="Normal 3 2 20 4 3" xfId="6614" xr:uid="{00000000-0005-0000-0000-0000E62C0000}"/>
    <cellStyle name="Normal 3 2 20 4 3 2" xfId="10724" xr:uid="{00000000-0005-0000-0000-0000E72C0000}"/>
    <cellStyle name="Normal 3 2 20 4 3 2 2" xfId="24147" xr:uid="{3E70568B-05C5-44CC-9AC1-0C6D5B3B1917}"/>
    <cellStyle name="Normal 3 2 20 4 3 3" xfId="20037" xr:uid="{EAC27322-D2A5-4975-BE12-3AD651B35D11}"/>
    <cellStyle name="Normal 3 2 20 4 4" xfId="7643" xr:uid="{00000000-0005-0000-0000-0000E82C0000}"/>
    <cellStyle name="Normal 3 2 20 4 4 2" xfId="11753" xr:uid="{00000000-0005-0000-0000-0000E92C0000}"/>
    <cellStyle name="Normal 3 2 20 4 4 2 2" xfId="25176" xr:uid="{17B029AB-FEB0-4571-A6AD-4A90595F79D1}"/>
    <cellStyle name="Normal 3 2 20 4 4 3" xfId="21066" xr:uid="{22841775-7C9E-4A7A-91EB-7F7E347E4A49}"/>
    <cellStyle name="Normal 3 2 20 4 5" xfId="8919" xr:uid="{00000000-0005-0000-0000-0000EA2C0000}"/>
    <cellStyle name="Normal 3 2 20 4 5 2" xfId="22342" xr:uid="{A79AE7C9-5305-4FE0-AB47-DD8464995BF8}"/>
    <cellStyle name="Normal 3 2 20 4 6" xfId="12784" xr:uid="{00000000-0005-0000-0000-0000EB2C0000}"/>
    <cellStyle name="Normal 3 2 20 4 6 2" xfId="26207" xr:uid="{5ED77B85-2271-4E8E-A87D-DF698D9DA41B}"/>
    <cellStyle name="Normal 3 2 20 4 7" xfId="13813" xr:uid="{00000000-0005-0000-0000-0000EC2C0000}"/>
    <cellStyle name="Normal 3 2 20 4 7 2" xfId="27236" xr:uid="{A789E2D2-23D2-44D4-8D2D-0AE214DF96DF}"/>
    <cellStyle name="Normal 3 2 20 4 8" xfId="14845" xr:uid="{00000000-0005-0000-0000-0000ED2C0000}"/>
    <cellStyle name="Normal 3 2 20 4 8 2" xfId="28268" xr:uid="{2B3E68F0-175C-40C3-B7C2-AA9593D2F8A8}"/>
    <cellStyle name="Normal 3 2 20 4 9" xfId="15875" xr:uid="{00000000-0005-0000-0000-0000EE2C0000}"/>
    <cellStyle name="Normal 3 2 20 4 9 2" xfId="29298" xr:uid="{A43B2013-103E-4ED6-96E1-0C20A118F4FF}"/>
    <cellStyle name="Normal 3 2 20 5" xfId="4459" xr:uid="{00000000-0005-0000-0000-0000EF2C0000}"/>
    <cellStyle name="Normal 3 2 20 5 10" xfId="16931" xr:uid="{00000000-0005-0000-0000-0000F02C0000}"/>
    <cellStyle name="Normal 3 2 20 5 10 2" xfId="30354" xr:uid="{9098C9D0-BA2E-4086-86BD-5E46E51D4997}"/>
    <cellStyle name="Normal 3 2 20 5 11" xfId="17891" xr:uid="{06AF36E4-FE8D-4BD3-AE9E-4FFFFEF82362}"/>
    <cellStyle name="Normal 3 2 20 5 2" xfId="5593" xr:uid="{00000000-0005-0000-0000-0000F12C0000}"/>
    <cellStyle name="Normal 3 2 20 5 2 2" xfId="9703" xr:uid="{00000000-0005-0000-0000-0000F22C0000}"/>
    <cellStyle name="Normal 3 2 20 5 2 2 2" xfId="23126" xr:uid="{325739DE-0937-430B-95C1-9E8EC6F74ECB}"/>
    <cellStyle name="Normal 3 2 20 5 2 3" xfId="19016" xr:uid="{7AFE0988-0125-45FC-9162-E94F7B8CACEC}"/>
    <cellStyle name="Normal 3 2 20 5 3" xfId="6615" xr:uid="{00000000-0005-0000-0000-0000F32C0000}"/>
    <cellStyle name="Normal 3 2 20 5 3 2" xfId="10725" xr:uid="{00000000-0005-0000-0000-0000F42C0000}"/>
    <cellStyle name="Normal 3 2 20 5 3 2 2" xfId="24148" xr:uid="{CB87829C-32D0-462E-B7AD-6610E833F8F9}"/>
    <cellStyle name="Normal 3 2 20 5 3 3" xfId="20038" xr:uid="{516443B0-B939-4EC3-BD62-C866751925D4}"/>
    <cellStyle name="Normal 3 2 20 5 4" xfId="7644" xr:uid="{00000000-0005-0000-0000-0000F52C0000}"/>
    <cellStyle name="Normal 3 2 20 5 4 2" xfId="11754" xr:uid="{00000000-0005-0000-0000-0000F62C0000}"/>
    <cellStyle name="Normal 3 2 20 5 4 2 2" xfId="25177" xr:uid="{2AE076D5-7AC4-4B8D-B0B6-2BE30900080C}"/>
    <cellStyle name="Normal 3 2 20 5 4 3" xfId="21067" xr:uid="{8E8D9EE6-0354-4C9E-A80B-C4F67FC34F78}"/>
    <cellStyle name="Normal 3 2 20 5 5" xfId="8578" xr:uid="{00000000-0005-0000-0000-0000F72C0000}"/>
    <cellStyle name="Normal 3 2 20 5 5 2" xfId="22001" xr:uid="{FDA38FC3-98DF-45BE-B85A-269ECFF3EFA4}"/>
    <cellStyle name="Normal 3 2 20 5 6" xfId="12785" xr:uid="{00000000-0005-0000-0000-0000F82C0000}"/>
    <cellStyle name="Normal 3 2 20 5 6 2" xfId="26208" xr:uid="{5B5ECB5D-9DB8-47AC-A6CF-DE6401D0103B}"/>
    <cellStyle name="Normal 3 2 20 5 7" xfId="13814" xr:uid="{00000000-0005-0000-0000-0000F92C0000}"/>
    <cellStyle name="Normal 3 2 20 5 7 2" xfId="27237" xr:uid="{CFB98BEB-E824-49DC-9FBA-850ED0A5765E}"/>
    <cellStyle name="Normal 3 2 20 5 8" xfId="14846" xr:uid="{00000000-0005-0000-0000-0000FA2C0000}"/>
    <cellStyle name="Normal 3 2 20 5 8 2" xfId="28269" xr:uid="{7DDEC480-3E54-48F0-89B5-B50BF0EB1AFA}"/>
    <cellStyle name="Normal 3 2 20 5 9" xfId="15876" xr:uid="{00000000-0005-0000-0000-0000FB2C0000}"/>
    <cellStyle name="Normal 3 2 20 5 9 2" xfId="29299" xr:uid="{0102224A-9578-4D14-9E86-D14BA398AD9A}"/>
    <cellStyle name="Normal 3 2 20 6" xfId="5585" xr:uid="{00000000-0005-0000-0000-0000FC2C0000}"/>
    <cellStyle name="Normal 3 2 20 6 2" xfId="9695" xr:uid="{00000000-0005-0000-0000-0000FD2C0000}"/>
    <cellStyle name="Normal 3 2 20 6 2 2" xfId="23118" xr:uid="{81570E3A-F8B1-41DA-89BA-03BB00BCFF66}"/>
    <cellStyle name="Normal 3 2 20 6 3" xfId="19008" xr:uid="{9AB9323F-EC18-40A6-9A6A-8FD32A88E7BA}"/>
    <cellStyle name="Normal 3 2 20 7" xfId="6607" xr:uid="{00000000-0005-0000-0000-0000FE2C0000}"/>
    <cellStyle name="Normal 3 2 20 7 2" xfId="10717" xr:uid="{00000000-0005-0000-0000-0000FF2C0000}"/>
    <cellStyle name="Normal 3 2 20 7 2 2" xfId="24140" xr:uid="{F5B08160-ECBA-4704-8B3F-4D5C41FB5262}"/>
    <cellStyle name="Normal 3 2 20 7 3" xfId="20030" xr:uid="{4C50B9B7-0A5E-4258-BC92-88A722E37E47}"/>
    <cellStyle name="Normal 3 2 20 8" xfId="7636" xr:uid="{00000000-0005-0000-0000-0000002D0000}"/>
    <cellStyle name="Normal 3 2 20 8 2" xfId="11746" xr:uid="{00000000-0005-0000-0000-0000012D0000}"/>
    <cellStyle name="Normal 3 2 20 8 2 2" xfId="25169" xr:uid="{9585193B-9ACB-4866-A267-7E1EA3698D9D}"/>
    <cellStyle name="Normal 3 2 20 8 3" xfId="21059" xr:uid="{19F4CEAB-E112-41C2-8C91-7C56C1B5DE69}"/>
    <cellStyle name="Normal 3 2 20 9" xfId="8241" xr:uid="{00000000-0005-0000-0000-0000022D0000}"/>
    <cellStyle name="Normal 3 2 20 9 2" xfId="21664" xr:uid="{9675669F-8528-4064-ADD7-821A7C4B64E3}"/>
    <cellStyle name="Normal 3 2 21" xfId="3645" xr:uid="{00000000-0005-0000-0000-0000032D0000}"/>
    <cellStyle name="Normal 3 2 21 10" xfId="12786" xr:uid="{00000000-0005-0000-0000-0000042D0000}"/>
    <cellStyle name="Normal 3 2 21 10 2" xfId="26209" xr:uid="{EEEC62DD-82C1-439F-B895-9A7BDC3BE6ED}"/>
    <cellStyle name="Normal 3 2 21 11" xfId="13815" xr:uid="{00000000-0005-0000-0000-0000052D0000}"/>
    <cellStyle name="Normal 3 2 21 11 2" xfId="27238" xr:uid="{DFED04EB-CB46-4D1C-9A69-E8C201709948}"/>
    <cellStyle name="Normal 3 2 21 12" xfId="14847" xr:uid="{00000000-0005-0000-0000-0000062D0000}"/>
    <cellStyle name="Normal 3 2 21 12 2" xfId="28270" xr:uid="{B7689869-1FAF-4C7E-AD17-15F32E540741}"/>
    <cellStyle name="Normal 3 2 21 13" xfId="15877" xr:uid="{00000000-0005-0000-0000-0000072D0000}"/>
    <cellStyle name="Normal 3 2 21 13 2" xfId="29300" xr:uid="{4083BA53-29A4-444F-B068-67F8059E64A9}"/>
    <cellStyle name="Normal 3 2 21 14" xfId="16932" xr:uid="{00000000-0005-0000-0000-0000082D0000}"/>
    <cellStyle name="Normal 3 2 21 14 2" xfId="30355" xr:uid="{E00C3F88-9230-4401-BBC0-63C100CC1CB9}"/>
    <cellStyle name="Normal 3 2 21 15" xfId="17557" xr:uid="{E417BC58-E8C0-495B-BF57-39591B40FAA6}"/>
    <cellStyle name="Normal 3 2 21 2" xfId="3646" xr:uid="{00000000-0005-0000-0000-0000092D0000}"/>
    <cellStyle name="Normal 3 2 21 2 10" xfId="14848" xr:uid="{00000000-0005-0000-0000-00000A2D0000}"/>
    <cellStyle name="Normal 3 2 21 2 10 2" xfId="28271" xr:uid="{E55D2438-EA60-45AD-9A6B-9D4CD789A02B}"/>
    <cellStyle name="Normal 3 2 21 2 11" xfId="15878" xr:uid="{00000000-0005-0000-0000-00000B2D0000}"/>
    <cellStyle name="Normal 3 2 21 2 11 2" xfId="29301" xr:uid="{8BDF5B0E-C6B4-4490-A036-E29D6A8785AE}"/>
    <cellStyle name="Normal 3 2 21 2 12" xfId="16933" xr:uid="{00000000-0005-0000-0000-00000C2D0000}"/>
    <cellStyle name="Normal 3 2 21 2 12 2" xfId="30356" xr:uid="{E74C15DC-48B9-4519-B7AF-8C8FDDC84173}"/>
    <cellStyle name="Normal 3 2 21 2 13" xfId="17558" xr:uid="{E5424DE2-2F81-42FC-B7A5-C7813A82C6A2}"/>
    <cellStyle name="Normal 3 2 21 2 2" xfId="4812" xr:uid="{00000000-0005-0000-0000-00000D2D0000}"/>
    <cellStyle name="Normal 3 2 21 2 2 10" xfId="16934" xr:uid="{00000000-0005-0000-0000-00000E2D0000}"/>
    <cellStyle name="Normal 3 2 21 2 2 10 2" xfId="30357" xr:uid="{3D444028-24E4-446D-BBE9-0ED36FD09884}"/>
    <cellStyle name="Normal 3 2 21 2 2 11" xfId="18236" xr:uid="{1602B4D7-D169-4339-B155-2DBBA96DF274}"/>
    <cellStyle name="Normal 3 2 21 2 2 2" xfId="5596" xr:uid="{00000000-0005-0000-0000-00000F2D0000}"/>
    <cellStyle name="Normal 3 2 21 2 2 2 2" xfId="9706" xr:uid="{00000000-0005-0000-0000-0000102D0000}"/>
    <cellStyle name="Normal 3 2 21 2 2 2 2 2" xfId="23129" xr:uid="{31217054-E87A-4303-9DE0-D43BFC9CF9BB}"/>
    <cellStyle name="Normal 3 2 21 2 2 2 3" xfId="19019" xr:uid="{6C4031FB-A7D8-4C82-A0BB-75D695536433}"/>
    <cellStyle name="Normal 3 2 21 2 2 3" xfId="6618" xr:uid="{00000000-0005-0000-0000-0000112D0000}"/>
    <cellStyle name="Normal 3 2 21 2 2 3 2" xfId="10728" xr:uid="{00000000-0005-0000-0000-0000122D0000}"/>
    <cellStyle name="Normal 3 2 21 2 2 3 2 2" xfId="24151" xr:uid="{2B5363A9-9770-46E3-B595-797D6A39791B}"/>
    <cellStyle name="Normal 3 2 21 2 2 3 3" xfId="20041" xr:uid="{BF454139-EF48-4F31-A7CF-493F84059038}"/>
    <cellStyle name="Normal 3 2 21 2 2 4" xfId="7647" xr:uid="{00000000-0005-0000-0000-0000132D0000}"/>
    <cellStyle name="Normal 3 2 21 2 2 4 2" xfId="11757" xr:uid="{00000000-0005-0000-0000-0000142D0000}"/>
    <cellStyle name="Normal 3 2 21 2 2 4 2 2" xfId="25180" xr:uid="{83017C26-A66C-4AEE-9813-356B7FF84CCE}"/>
    <cellStyle name="Normal 3 2 21 2 2 4 3" xfId="21070" xr:uid="{FAA7C99B-1AE8-4B84-9E8E-9987F9762A02}"/>
    <cellStyle name="Normal 3 2 21 2 2 5" xfId="8923" xr:uid="{00000000-0005-0000-0000-0000152D0000}"/>
    <cellStyle name="Normal 3 2 21 2 2 5 2" xfId="22346" xr:uid="{45BE2F24-BFA3-455E-BA44-844A8002100A}"/>
    <cellStyle name="Normal 3 2 21 2 2 6" xfId="12788" xr:uid="{00000000-0005-0000-0000-0000162D0000}"/>
    <cellStyle name="Normal 3 2 21 2 2 6 2" xfId="26211" xr:uid="{D25C6C85-47E1-40AB-A8D1-7F7A14FC1C17}"/>
    <cellStyle name="Normal 3 2 21 2 2 7" xfId="13817" xr:uid="{00000000-0005-0000-0000-0000172D0000}"/>
    <cellStyle name="Normal 3 2 21 2 2 7 2" xfId="27240" xr:uid="{A5E9610B-ADB9-45A6-8B4D-5F0201C05D45}"/>
    <cellStyle name="Normal 3 2 21 2 2 8" xfId="14849" xr:uid="{00000000-0005-0000-0000-0000182D0000}"/>
    <cellStyle name="Normal 3 2 21 2 2 8 2" xfId="28272" xr:uid="{0008A836-9D40-4911-A24D-0962E48AEECD}"/>
    <cellStyle name="Normal 3 2 21 2 2 9" xfId="15879" xr:uid="{00000000-0005-0000-0000-0000192D0000}"/>
    <cellStyle name="Normal 3 2 21 2 2 9 2" xfId="29302" xr:uid="{9D4349A7-8652-4806-BCF9-D7CFFCFDFAE7}"/>
    <cellStyle name="Normal 3 2 21 2 3" xfId="4463" xr:uid="{00000000-0005-0000-0000-00001A2D0000}"/>
    <cellStyle name="Normal 3 2 21 2 3 10" xfId="16935" xr:uid="{00000000-0005-0000-0000-00001B2D0000}"/>
    <cellStyle name="Normal 3 2 21 2 3 10 2" xfId="30358" xr:uid="{7BFCF908-2BBB-4EB3-886B-BE901BBF0EFE}"/>
    <cellStyle name="Normal 3 2 21 2 3 11" xfId="17895" xr:uid="{D346DBBD-F8ED-4CDA-8B2B-0BCF1F85AF01}"/>
    <cellStyle name="Normal 3 2 21 2 3 2" xfId="5597" xr:uid="{00000000-0005-0000-0000-00001C2D0000}"/>
    <cellStyle name="Normal 3 2 21 2 3 2 2" xfId="9707" xr:uid="{00000000-0005-0000-0000-00001D2D0000}"/>
    <cellStyle name="Normal 3 2 21 2 3 2 2 2" xfId="23130" xr:uid="{73F30195-688D-4C76-B996-E94890A5CEEA}"/>
    <cellStyle name="Normal 3 2 21 2 3 2 3" xfId="19020" xr:uid="{56FEA5E9-83F6-4125-A3A8-E81E9A83D5EC}"/>
    <cellStyle name="Normal 3 2 21 2 3 3" xfId="6619" xr:uid="{00000000-0005-0000-0000-00001E2D0000}"/>
    <cellStyle name="Normal 3 2 21 2 3 3 2" xfId="10729" xr:uid="{00000000-0005-0000-0000-00001F2D0000}"/>
    <cellStyle name="Normal 3 2 21 2 3 3 2 2" xfId="24152" xr:uid="{992A8FA2-2BCE-4D6A-918C-1D73B598E342}"/>
    <cellStyle name="Normal 3 2 21 2 3 3 3" xfId="20042" xr:uid="{71C9BE65-D5B7-4E13-84EF-314FBD0CE1CC}"/>
    <cellStyle name="Normal 3 2 21 2 3 4" xfId="7648" xr:uid="{00000000-0005-0000-0000-0000202D0000}"/>
    <cellStyle name="Normal 3 2 21 2 3 4 2" xfId="11758" xr:uid="{00000000-0005-0000-0000-0000212D0000}"/>
    <cellStyle name="Normal 3 2 21 2 3 4 2 2" xfId="25181" xr:uid="{6610715E-F62A-41C3-B905-7468DEB60CFF}"/>
    <cellStyle name="Normal 3 2 21 2 3 4 3" xfId="21071" xr:uid="{6361E6D2-7D36-422B-B2A7-77834EC62E13}"/>
    <cellStyle name="Normal 3 2 21 2 3 5" xfId="8582" xr:uid="{00000000-0005-0000-0000-0000222D0000}"/>
    <cellStyle name="Normal 3 2 21 2 3 5 2" xfId="22005" xr:uid="{76C65377-A940-43AC-8171-7516931FFCC1}"/>
    <cellStyle name="Normal 3 2 21 2 3 6" xfId="12789" xr:uid="{00000000-0005-0000-0000-0000232D0000}"/>
    <cellStyle name="Normal 3 2 21 2 3 6 2" xfId="26212" xr:uid="{565B0E9B-DCE7-4B91-A66A-7A5851CD483F}"/>
    <cellStyle name="Normal 3 2 21 2 3 7" xfId="13818" xr:uid="{00000000-0005-0000-0000-0000242D0000}"/>
    <cellStyle name="Normal 3 2 21 2 3 7 2" xfId="27241" xr:uid="{8D9E11F6-2404-42E0-9F70-2B3AE998F72D}"/>
    <cellStyle name="Normal 3 2 21 2 3 8" xfId="14850" xr:uid="{00000000-0005-0000-0000-0000252D0000}"/>
    <cellStyle name="Normal 3 2 21 2 3 8 2" xfId="28273" xr:uid="{ED6BD04B-AEEA-4742-8DCA-B6D47CDF1F5F}"/>
    <cellStyle name="Normal 3 2 21 2 3 9" xfId="15880" xr:uid="{00000000-0005-0000-0000-0000262D0000}"/>
    <cellStyle name="Normal 3 2 21 2 3 9 2" xfId="29303" xr:uid="{72854450-549B-4531-B2A6-35AED356F6DF}"/>
    <cellStyle name="Normal 3 2 21 2 4" xfId="5595" xr:uid="{00000000-0005-0000-0000-0000272D0000}"/>
    <cellStyle name="Normal 3 2 21 2 4 2" xfId="9705" xr:uid="{00000000-0005-0000-0000-0000282D0000}"/>
    <cellStyle name="Normal 3 2 21 2 4 2 2" xfId="23128" xr:uid="{C39E806F-B211-4A8F-BF4A-0B75EFBE54CD}"/>
    <cellStyle name="Normal 3 2 21 2 4 3" xfId="19018" xr:uid="{AD27A89F-7C88-4E01-B5F8-B21BE0335DBB}"/>
    <cellStyle name="Normal 3 2 21 2 5" xfId="6617" xr:uid="{00000000-0005-0000-0000-0000292D0000}"/>
    <cellStyle name="Normal 3 2 21 2 5 2" xfId="10727" xr:uid="{00000000-0005-0000-0000-00002A2D0000}"/>
    <cellStyle name="Normal 3 2 21 2 5 2 2" xfId="24150" xr:uid="{F849E859-E830-4CB4-8E2A-014C93755325}"/>
    <cellStyle name="Normal 3 2 21 2 5 3" xfId="20040" xr:uid="{6792C463-B239-4111-BB6B-A3BCD927B91D}"/>
    <cellStyle name="Normal 3 2 21 2 6" xfId="7646" xr:uid="{00000000-0005-0000-0000-00002B2D0000}"/>
    <cellStyle name="Normal 3 2 21 2 6 2" xfId="11756" xr:uid="{00000000-0005-0000-0000-00002C2D0000}"/>
    <cellStyle name="Normal 3 2 21 2 6 2 2" xfId="25179" xr:uid="{18A02AB9-5F07-4CF0-816D-9A557960F0E9}"/>
    <cellStyle name="Normal 3 2 21 2 6 3" xfId="21069" xr:uid="{CFDDF420-D953-4D7F-AA18-C19C0B276BA7}"/>
    <cellStyle name="Normal 3 2 21 2 7" xfId="8245" xr:uid="{00000000-0005-0000-0000-00002D2D0000}"/>
    <cellStyle name="Normal 3 2 21 2 7 2" xfId="21668" xr:uid="{4780159D-B943-429F-92BB-BB6E40316ED6}"/>
    <cellStyle name="Normal 3 2 21 2 8" xfId="12787" xr:uid="{00000000-0005-0000-0000-00002E2D0000}"/>
    <cellStyle name="Normal 3 2 21 2 8 2" xfId="26210" xr:uid="{782C79F7-7097-4BE3-8845-C9030282F7A7}"/>
    <cellStyle name="Normal 3 2 21 2 9" xfId="13816" xr:uid="{00000000-0005-0000-0000-00002F2D0000}"/>
    <cellStyle name="Normal 3 2 21 2 9 2" xfId="27239" xr:uid="{F7ADE11A-31CB-438C-8ABF-DF44AEE8A5AE}"/>
    <cellStyle name="Normal 3 2 21 3" xfId="3647" xr:uid="{00000000-0005-0000-0000-0000302D0000}"/>
    <cellStyle name="Normal 3 2 21 3 10" xfId="14851" xr:uid="{00000000-0005-0000-0000-0000312D0000}"/>
    <cellStyle name="Normal 3 2 21 3 10 2" xfId="28274" xr:uid="{4696EEAD-9F6F-4461-8A2F-FD55A8D22879}"/>
    <cellStyle name="Normal 3 2 21 3 11" xfId="15881" xr:uid="{00000000-0005-0000-0000-0000322D0000}"/>
    <cellStyle name="Normal 3 2 21 3 11 2" xfId="29304" xr:uid="{A7404D5C-C478-420D-8CCE-DA95C6610003}"/>
    <cellStyle name="Normal 3 2 21 3 12" xfId="16936" xr:uid="{00000000-0005-0000-0000-0000332D0000}"/>
    <cellStyle name="Normal 3 2 21 3 12 2" xfId="30359" xr:uid="{75D6BA6C-0ADD-44B0-880E-F15853114C47}"/>
    <cellStyle name="Normal 3 2 21 3 13" xfId="17559" xr:uid="{D3E1AE9C-BC8C-4414-A70B-06A61ECFA8E1}"/>
    <cellStyle name="Normal 3 2 21 3 2" xfId="4813" xr:uid="{00000000-0005-0000-0000-0000342D0000}"/>
    <cellStyle name="Normal 3 2 21 3 2 10" xfId="16937" xr:uid="{00000000-0005-0000-0000-0000352D0000}"/>
    <cellStyle name="Normal 3 2 21 3 2 10 2" xfId="30360" xr:uid="{CD3E4440-A1D9-4DCB-8A35-54F9D6B882AD}"/>
    <cellStyle name="Normal 3 2 21 3 2 11" xfId="18237" xr:uid="{19FB8E58-D468-4E77-95B7-E9A52A522DFC}"/>
    <cellStyle name="Normal 3 2 21 3 2 2" xfId="5599" xr:uid="{00000000-0005-0000-0000-0000362D0000}"/>
    <cellStyle name="Normal 3 2 21 3 2 2 2" xfId="9709" xr:uid="{00000000-0005-0000-0000-0000372D0000}"/>
    <cellStyle name="Normal 3 2 21 3 2 2 2 2" xfId="23132" xr:uid="{67F26239-E435-4BDA-8595-1FEC2D0791A3}"/>
    <cellStyle name="Normal 3 2 21 3 2 2 3" xfId="19022" xr:uid="{E3D1BE61-3D9B-4840-B789-27A0B1D5CD20}"/>
    <cellStyle name="Normal 3 2 21 3 2 3" xfId="6621" xr:uid="{00000000-0005-0000-0000-0000382D0000}"/>
    <cellStyle name="Normal 3 2 21 3 2 3 2" xfId="10731" xr:uid="{00000000-0005-0000-0000-0000392D0000}"/>
    <cellStyle name="Normal 3 2 21 3 2 3 2 2" xfId="24154" xr:uid="{D1FACC53-3C77-4B68-8B96-966AECDC1780}"/>
    <cellStyle name="Normal 3 2 21 3 2 3 3" xfId="20044" xr:uid="{7B81041A-BF03-418D-9E4A-18F98893E592}"/>
    <cellStyle name="Normal 3 2 21 3 2 4" xfId="7650" xr:uid="{00000000-0005-0000-0000-00003A2D0000}"/>
    <cellStyle name="Normal 3 2 21 3 2 4 2" xfId="11760" xr:uid="{00000000-0005-0000-0000-00003B2D0000}"/>
    <cellStyle name="Normal 3 2 21 3 2 4 2 2" xfId="25183" xr:uid="{462EAA75-6634-4207-B74F-7712743216FF}"/>
    <cellStyle name="Normal 3 2 21 3 2 4 3" xfId="21073" xr:uid="{AFADB3C6-4FEB-4948-877F-3064BEEAFC6C}"/>
    <cellStyle name="Normal 3 2 21 3 2 5" xfId="8924" xr:uid="{00000000-0005-0000-0000-00003C2D0000}"/>
    <cellStyle name="Normal 3 2 21 3 2 5 2" xfId="22347" xr:uid="{2BA01902-156C-4563-9879-3BDCED026181}"/>
    <cellStyle name="Normal 3 2 21 3 2 6" xfId="12791" xr:uid="{00000000-0005-0000-0000-00003D2D0000}"/>
    <cellStyle name="Normal 3 2 21 3 2 6 2" xfId="26214" xr:uid="{C3A8A8BD-BECB-493F-B452-63E1BB6192C3}"/>
    <cellStyle name="Normal 3 2 21 3 2 7" xfId="13820" xr:uid="{00000000-0005-0000-0000-00003E2D0000}"/>
    <cellStyle name="Normal 3 2 21 3 2 7 2" xfId="27243" xr:uid="{7306A6A1-4708-4450-A4CF-F12CEE2DBCFC}"/>
    <cellStyle name="Normal 3 2 21 3 2 8" xfId="14852" xr:uid="{00000000-0005-0000-0000-00003F2D0000}"/>
    <cellStyle name="Normal 3 2 21 3 2 8 2" xfId="28275" xr:uid="{FF93346F-8565-42DB-AC87-9372A01AF921}"/>
    <cellStyle name="Normal 3 2 21 3 2 9" xfId="15882" xr:uid="{00000000-0005-0000-0000-0000402D0000}"/>
    <cellStyle name="Normal 3 2 21 3 2 9 2" xfId="29305" xr:uid="{86CA9D2D-73C0-45E1-A2B6-C0933F2257B0}"/>
    <cellStyle name="Normal 3 2 21 3 3" xfId="4464" xr:uid="{00000000-0005-0000-0000-0000412D0000}"/>
    <cellStyle name="Normal 3 2 21 3 3 10" xfId="16938" xr:uid="{00000000-0005-0000-0000-0000422D0000}"/>
    <cellStyle name="Normal 3 2 21 3 3 10 2" xfId="30361" xr:uid="{9E2EEE44-9FDB-4908-AAEE-44C76763B19D}"/>
    <cellStyle name="Normal 3 2 21 3 3 11" xfId="17896" xr:uid="{DA009C34-1075-4874-86A3-C9803F9AF76B}"/>
    <cellStyle name="Normal 3 2 21 3 3 2" xfId="5600" xr:uid="{00000000-0005-0000-0000-0000432D0000}"/>
    <cellStyle name="Normal 3 2 21 3 3 2 2" xfId="9710" xr:uid="{00000000-0005-0000-0000-0000442D0000}"/>
    <cellStyle name="Normal 3 2 21 3 3 2 2 2" xfId="23133" xr:uid="{57954BA5-7866-4458-A3CF-14BD7A48BF6F}"/>
    <cellStyle name="Normal 3 2 21 3 3 2 3" xfId="19023" xr:uid="{6ED87613-BFFF-41D7-9CC0-485100CD88E4}"/>
    <cellStyle name="Normal 3 2 21 3 3 3" xfId="6622" xr:uid="{00000000-0005-0000-0000-0000452D0000}"/>
    <cellStyle name="Normal 3 2 21 3 3 3 2" xfId="10732" xr:uid="{00000000-0005-0000-0000-0000462D0000}"/>
    <cellStyle name="Normal 3 2 21 3 3 3 2 2" xfId="24155" xr:uid="{122867D5-18DD-4D14-95DD-607ACDC54A54}"/>
    <cellStyle name="Normal 3 2 21 3 3 3 3" xfId="20045" xr:uid="{FC894B58-6CDA-4948-99FD-EFE58408FC3C}"/>
    <cellStyle name="Normal 3 2 21 3 3 4" xfId="7651" xr:uid="{00000000-0005-0000-0000-0000472D0000}"/>
    <cellStyle name="Normal 3 2 21 3 3 4 2" xfId="11761" xr:uid="{00000000-0005-0000-0000-0000482D0000}"/>
    <cellStyle name="Normal 3 2 21 3 3 4 2 2" xfId="25184" xr:uid="{20736231-C010-441D-B53F-D74F565B03A5}"/>
    <cellStyle name="Normal 3 2 21 3 3 4 3" xfId="21074" xr:uid="{B840A680-9698-4C14-9606-D6914824E706}"/>
    <cellStyle name="Normal 3 2 21 3 3 5" xfId="8583" xr:uid="{00000000-0005-0000-0000-0000492D0000}"/>
    <cellStyle name="Normal 3 2 21 3 3 5 2" xfId="22006" xr:uid="{4E72515D-CB4E-420F-8F05-7777FEB28018}"/>
    <cellStyle name="Normal 3 2 21 3 3 6" xfId="12792" xr:uid="{00000000-0005-0000-0000-00004A2D0000}"/>
    <cellStyle name="Normal 3 2 21 3 3 6 2" xfId="26215" xr:uid="{C165FCD5-6D39-45DD-ABB5-02ECF23568AC}"/>
    <cellStyle name="Normal 3 2 21 3 3 7" xfId="13821" xr:uid="{00000000-0005-0000-0000-00004B2D0000}"/>
    <cellStyle name="Normal 3 2 21 3 3 7 2" xfId="27244" xr:uid="{42DE020B-E841-4BFA-B441-759C577C03B5}"/>
    <cellStyle name="Normal 3 2 21 3 3 8" xfId="14853" xr:uid="{00000000-0005-0000-0000-00004C2D0000}"/>
    <cellStyle name="Normal 3 2 21 3 3 8 2" xfId="28276" xr:uid="{BFC6EDD8-F754-440B-96BF-03C5A279555F}"/>
    <cellStyle name="Normal 3 2 21 3 3 9" xfId="15883" xr:uid="{00000000-0005-0000-0000-00004D2D0000}"/>
    <cellStyle name="Normal 3 2 21 3 3 9 2" xfId="29306" xr:uid="{6528F35B-2497-4BFE-9CFE-3B593DD5977F}"/>
    <cellStyle name="Normal 3 2 21 3 4" xfId="5598" xr:uid="{00000000-0005-0000-0000-00004E2D0000}"/>
    <cellStyle name="Normal 3 2 21 3 4 2" xfId="9708" xr:uid="{00000000-0005-0000-0000-00004F2D0000}"/>
    <cellStyle name="Normal 3 2 21 3 4 2 2" xfId="23131" xr:uid="{5A7AF060-7E0D-4FC0-BA4E-75B230F06847}"/>
    <cellStyle name="Normal 3 2 21 3 4 3" xfId="19021" xr:uid="{623D0D36-B4E7-4F72-A569-B13A9BD8FE26}"/>
    <cellStyle name="Normal 3 2 21 3 5" xfId="6620" xr:uid="{00000000-0005-0000-0000-0000502D0000}"/>
    <cellStyle name="Normal 3 2 21 3 5 2" xfId="10730" xr:uid="{00000000-0005-0000-0000-0000512D0000}"/>
    <cellStyle name="Normal 3 2 21 3 5 2 2" xfId="24153" xr:uid="{507E7444-BB06-4ADA-89A7-3FBE5FEF4AC9}"/>
    <cellStyle name="Normal 3 2 21 3 5 3" xfId="20043" xr:uid="{49D218D9-98D3-456C-AAB3-AF011F535458}"/>
    <cellStyle name="Normal 3 2 21 3 6" xfId="7649" xr:uid="{00000000-0005-0000-0000-0000522D0000}"/>
    <cellStyle name="Normal 3 2 21 3 6 2" xfId="11759" xr:uid="{00000000-0005-0000-0000-0000532D0000}"/>
    <cellStyle name="Normal 3 2 21 3 6 2 2" xfId="25182" xr:uid="{7DA971A6-C080-4F83-BE7D-96249C23CAD1}"/>
    <cellStyle name="Normal 3 2 21 3 6 3" xfId="21072" xr:uid="{2A8FB3C9-CF0C-478D-AE99-6BD4B3E6D487}"/>
    <cellStyle name="Normal 3 2 21 3 7" xfId="8246" xr:uid="{00000000-0005-0000-0000-0000542D0000}"/>
    <cellStyle name="Normal 3 2 21 3 7 2" xfId="21669" xr:uid="{245342AF-076A-40D2-BC2C-169C08110989}"/>
    <cellStyle name="Normal 3 2 21 3 8" xfId="12790" xr:uid="{00000000-0005-0000-0000-0000552D0000}"/>
    <cellStyle name="Normal 3 2 21 3 8 2" xfId="26213" xr:uid="{9A8C8B51-CECA-4C69-AC7E-A84C95EB8F4C}"/>
    <cellStyle name="Normal 3 2 21 3 9" xfId="13819" xr:uid="{00000000-0005-0000-0000-0000562D0000}"/>
    <cellStyle name="Normal 3 2 21 3 9 2" xfId="27242" xr:uid="{E880A3C2-315A-42FC-B5EB-E1995F9941AC}"/>
    <cellStyle name="Normal 3 2 21 4" xfId="4811" xr:uid="{00000000-0005-0000-0000-0000572D0000}"/>
    <cellStyle name="Normal 3 2 21 4 10" xfId="16939" xr:uid="{00000000-0005-0000-0000-0000582D0000}"/>
    <cellStyle name="Normal 3 2 21 4 10 2" xfId="30362" xr:uid="{AF0EC623-2829-44DD-8A5C-93E72BC80080}"/>
    <cellStyle name="Normal 3 2 21 4 11" xfId="18235" xr:uid="{5418F768-870F-469D-817F-BFB0CD4F730D}"/>
    <cellStyle name="Normal 3 2 21 4 2" xfId="5601" xr:uid="{00000000-0005-0000-0000-0000592D0000}"/>
    <cellStyle name="Normal 3 2 21 4 2 2" xfId="9711" xr:uid="{00000000-0005-0000-0000-00005A2D0000}"/>
    <cellStyle name="Normal 3 2 21 4 2 2 2" xfId="23134" xr:uid="{2A4E0D39-5D02-4EE0-A759-9A74CC17055F}"/>
    <cellStyle name="Normal 3 2 21 4 2 3" xfId="19024" xr:uid="{BF67C3D2-65FC-480B-9301-31B24922E7DF}"/>
    <cellStyle name="Normal 3 2 21 4 3" xfId="6623" xr:uid="{00000000-0005-0000-0000-00005B2D0000}"/>
    <cellStyle name="Normal 3 2 21 4 3 2" xfId="10733" xr:uid="{00000000-0005-0000-0000-00005C2D0000}"/>
    <cellStyle name="Normal 3 2 21 4 3 2 2" xfId="24156" xr:uid="{A5691FF1-2AB6-49DC-9521-0BF405554B31}"/>
    <cellStyle name="Normal 3 2 21 4 3 3" xfId="20046" xr:uid="{F1699099-D3DC-4478-A7F0-349687582D7A}"/>
    <cellStyle name="Normal 3 2 21 4 4" xfId="7652" xr:uid="{00000000-0005-0000-0000-00005D2D0000}"/>
    <cellStyle name="Normal 3 2 21 4 4 2" xfId="11762" xr:uid="{00000000-0005-0000-0000-00005E2D0000}"/>
    <cellStyle name="Normal 3 2 21 4 4 2 2" xfId="25185" xr:uid="{91E7A346-BF5C-499A-BCC3-60F8939263E9}"/>
    <cellStyle name="Normal 3 2 21 4 4 3" xfId="21075" xr:uid="{7CC51C01-C64D-4D2E-B6FB-156D7B663F30}"/>
    <cellStyle name="Normal 3 2 21 4 5" xfId="8922" xr:uid="{00000000-0005-0000-0000-00005F2D0000}"/>
    <cellStyle name="Normal 3 2 21 4 5 2" xfId="22345" xr:uid="{BDBA74E6-D846-4171-BCB0-ECF31093A7C2}"/>
    <cellStyle name="Normal 3 2 21 4 6" xfId="12793" xr:uid="{00000000-0005-0000-0000-0000602D0000}"/>
    <cellStyle name="Normal 3 2 21 4 6 2" xfId="26216" xr:uid="{D109B1FA-01DE-4963-BBD1-611C97FE0299}"/>
    <cellStyle name="Normal 3 2 21 4 7" xfId="13822" xr:uid="{00000000-0005-0000-0000-0000612D0000}"/>
    <cellStyle name="Normal 3 2 21 4 7 2" xfId="27245" xr:uid="{857C4BF2-22D1-4666-BFF1-519FED791A48}"/>
    <cellStyle name="Normal 3 2 21 4 8" xfId="14854" xr:uid="{00000000-0005-0000-0000-0000622D0000}"/>
    <cellStyle name="Normal 3 2 21 4 8 2" xfId="28277" xr:uid="{89D4E8F3-8A41-4074-AEC5-C0D3F04D9261}"/>
    <cellStyle name="Normal 3 2 21 4 9" xfId="15884" xr:uid="{00000000-0005-0000-0000-0000632D0000}"/>
    <cellStyle name="Normal 3 2 21 4 9 2" xfId="29307" xr:uid="{4548C5F5-BCBE-4C82-A93D-E505CE2329AB}"/>
    <cellStyle name="Normal 3 2 21 5" xfId="4462" xr:uid="{00000000-0005-0000-0000-0000642D0000}"/>
    <cellStyle name="Normal 3 2 21 5 10" xfId="16940" xr:uid="{00000000-0005-0000-0000-0000652D0000}"/>
    <cellStyle name="Normal 3 2 21 5 10 2" xfId="30363" xr:uid="{2F4DE56C-EBE9-4C2C-9B03-99032266468A}"/>
    <cellStyle name="Normal 3 2 21 5 11" xfId="17894" xr:uid="{121EF1EF-026A-43F3-B61C-E2662E043F74}"/>
    <cellStyle name="Normal 3 2 21 5 2" xfId="5602" xr:uid="{00000000-0005-0000-0000-0000662D0000}"/>
    <cellStyle name="Normal 3 2 21 5 2 2" xfId="9712" xr:uid="{00000000-0005-0000-0000-0000672D0000}"/>
    <cellStyle name="Normal 3 2 21 5 2 2 2" xfId="23135" xr:uid="{78D554EC-6819-46BE-920C-FE2499A3E8EE}"/>
    <cellStyle name="Normal 3 2 21 5 2 3" xfId="19025" xr:uid="{513A36FC-E5CD-409A-BAF2-EF0AE341CFE9}"/>
    <cellStyle name="Normal 3 2 21 5 3" xfId="6624" xr:uid="{00000000-0005-0000-0000-0000682D0000}"/>
    <cellStyle name="Normal 3 2 21 5 3 2" xfId="10734" xr:uid="{00000000-0005-0000-0000-0000692D0000}"/>
    <cellStyle name="Normal 3 2 21 5 3 2 2" xfId="24157" xr:uid="{3A4DCF72-1AA7-4A01-A239-1F79DE940FAC}"/>
    <cellStyle name="Normal 3 2 21 5 3 3" xfId="20047" xr:uid="{E1FBF0D0-373C-4E13-B4AE-942E47515BB5}"/>
    <cellStyle name="Normal 3 2 21 5 4" xfId="7653" xr:uid="{00000000-0005-0000-0000-00006A2D0000}"/>
    <cellStyle name="Normal 3 2 21 5 4 2" xfId="11763" xr:uid="{00000000-0005-0000-0000-00006B2D0000}"/>
    <cellStyle name="Normal 3 2 21 5 4 2 2" xfId="25186" xr:uid="{2584E62A-782A-4029-BE36-6F619289C4E8}"/>
    <cellStyle name="Normal 3 2 21 5 4 3" xfId="21076" xr:uid="{1690B895-80FE-49CB-954F-6BFBCE424D43}"/>
    <cellStyle name="Normal 3 2 21 5 5" xfId="8581" xr:uid="{00000000-0005-0000-0000-00006C2D0000}"/>
    <cellStyle name="Normal 3 2 21 5 5 2" xfId="22004" xr:uid="{B24D8374-F03A-4B7E-89AF-F19E304F0FB7}"/>
    <cellStyle name="Normal 3 2 21 5 6" xfId="12794" xr:uid="{00000000-0005-0000-0000-00006D2D0000}"/>
    <cellStyle name="Normal 3 2 21 5 6 2" xfId="26217" xr:uid="{303DFF35-5F52-4764-8B3A-023CE6190B7B}"/>
    <cellStyle name="Normal 3 2 21 5 7" xfId="13823" xr:uid="{00000000-0005-0000-0000-00006E2D0000}"/>
    <cellStyle name="Normal 3 2 21 5 7 2" xfId="27246" xr:uid="{5274CB61-55D8-4823-A5D2-B4CFEAC2A2DA}"/>
    <cellStyle name="Normal 3 2 21 5 8" xfId="14855" xr:uid="{00000000-0005-0000-0000-00006F2D0000}"/>
    <cellStyle name="Normal 3 2 21 5 8 2" xfId="28278" xr:uid="{C5032191-BB5A-40A7-BD79-801375330245}"/>
    <cellStyle name="Normal 3 2 21 5 9" xfId="15885" xr:uid="{00000000-0005-0000-0000-0000702D0000}"/>
    <cellStyle name="Normal 3 2 21 5 9 2" xfId="29308" xr:uid="{254A04BE-DFF9-4FB5-8259-BEDE088C00A6}"/>
    <cellStyle name="Normal 3 2 21 6" xfId="5594" xr:uid="{00000000-0005-0000-0000-0000712D0000}"/>
    <cellStyle name="Normal 3 2 21 6 2" xfId="9704" xr:uid="{00000000-0005-0000-0000-0000722D0000}"/>
    <cellStyle name="Normal 3 2 21 6 2 2" xfId="23127" xr:uid="{8866ECF4-2502-41D6-85DC-BB72F2909098}"/>
    <cellStyle name="Normal 3 2 21 6 3" xfId="19017" xr:uid="{F52F3FAF-8423-4B25-B665-B024AF560696}"/>
    <cellStyle name="Normal 3 2 21 7" xfId="6616" xr:uid="{00000000-0005-0000-0000-0000732D0000}"/>
    <cellStyle name="Normal 3 2 21 7 2" xfId="10726" xr:uid="{00000000-0005-0000-0000-0000742D0000}"/>
    <cellStyle name="Normal 3 2 21 7 2 2" xfId="24149" xr:uid="{7790B9F0-727E-4F4E-8AF2-3B542F9EB14C}"/>
    <cellStyle name="Normal 3 2 21 7 3" xfId="20039" xr:uid="{04027668-2A04-4058-8E4B-AACCA380CEA4}"/>
    <cellStyle name="Normal 3 2 21 8" xfId="7645" xr:uid="{00000000-0005-0000-0000-0000752D0000}"/>
    <cellStyle name="Normal 3 2 21 8 2" xfId="11755" xr:uid="{00000000-0005-0000-0000-0000762D0000}"/>
    <cellStyle name="Normal 3 2 21 8 2 2" xfId="25178" xr:uid="{3F101390-A5F2-4C34-9C33-D2AF4C9318D7}"/>
    <cellStyle name="Normal 3 2 21 8 3" xfId="21068" xr:uid="{435AD452-D87E-40C5-95C4-13929C13A29F}"/>
    <cellStyle name="Normal 3 2 21 9" xfId="8244" xr:uid="{00000000-0005-0000-0000-0000772D0000}"/>
    <cellStyle name="Normal 3 2 21 9 2" xfId="21667" xr:uid="{9FE15BCB-1449-4113-B6BE-E4BF281A0C38}"/>
    <cellStyle name="Normal 3 2 22" xfId="3648" xr:uid="{00000000-0005-0000-0000-0000782D0000}"/>
    <cellStyle name="Normal 3 2 22 10" xfId="12795" xr:uid="{00000000-0005-0000-0000-0000792D0000}"/>
    <cellStyle name="Normal 3 2 22 10 2" xfId="26218" xr:uid="{5B6B2B35-C477-449C-AC9F-2FABF8A1DD88}"/>
    <cellStyle name="Normal 3 2 22 11" xfId="13824" xr:uid="{00000000-0005-0000-0000-00007A2D0000}"/>
    <cellStyle name="Normal 3 2 22 11 2" xfId="27247" xr:uid="{60FE2AF1-61E9-40CF-9A6D-F577E8DC3592}"/>
    <cellStyle name="Normal 3 2 22 12" xfId="14856" xr:uid="{00000000-0005-0000-0000-00007B2D0000}"/>
    <cellStyle name="Normal 3 2 22 12 2" xfId="28279" xr:uid="{AF54D043-DB18-4494-8B66-CF969846C6A2}"/>
    <cellStyle name="Normal 3 2 22 13" xfId="15886" xr:uid="{00000000-0005-0000-0000-00007C2D0000}"/>
    <cellStyle name="Normal 3 2 22 13 2" xfId="29309" xr:uid="{A3A7D268-6863-4117-B90A-01D476EE4BBB}"/>
    <cellStyle name="Normal 3 2 22 14" xfId="16941" xr:uid="{00000000-0005-0000-0000-00007D2D0000}"/>
    <cellStyle name="Normal 3 2 22 14 2" xfId="30364" xr:uid="{8947C067-81A8-442A-B25A-8613C0E58B2B}"/>
    <cellStyle name="Normal 3 2 22 15" xfId="17560" xr:uid="{913B3464-74EF-4378-A4A9-C9514AD5CFC6}"/>
    <cellStyle name="Normal 3 2 22 2" xfId="3649" xr:uid="{00000000-0005-0000-0000-00007E2D0000}"/>
    <cellStyle name="Normal 3 2 22 2 10" xfId="14857" xr:uid="{00000000-0005-0000-0000-00007F2D0000}"/>
    <cellStyle name="Normal 3 2 22 2 10 2" xfId="28280" xr:uid="{B7CB4A9F-D35F-4487-8A0E-DCCD07727689}"/>
    <cellStyle name="Normal 3 2 22 2 11" xfId="15887" xr:uid="{00000000-0005-0000-0000-0000802D0000}"/>
    <cellStyle name="Normal 3 2 22 2 11 2" xfId="29310" xr:uid="{E1B25D44-6B4B-4E6C-9C15-807424CFBD24}"/>
    <cellStyle name="Normal 3 2 22 2 12" xfId="16942" xr:uid="{00000000-0005-0000-0000-0000812D0000}"/>
    <cellStyle name="Normal 3 2 22 2 12 2" xfId="30365" xr:uid="{EC392E35-54D5-4F9E-B2F9-3942311E1F28}"/>
    <cellStyle name="Normal 3 2 22 2 13" xfId="17561" xr:uid="{5D5CD583-66C3-4DE3-84C3-058A950D7CE0}"/>
    <cellStyle name="Normal 3 2 22 2 2" xfId="4815" xr:uid="{00000000-0005-0000-0000-0000822D0000}"/>
    <cellStyle name="Normal 3 2 22 2 2 10" xfId="16943" xr:uid="{00000000-0005-0000-0000-0000832D0000}"/>
    <cellStyle name="Normal 3 2 22 2 2 10 2" xfId="30366" xr:uid="{B70D7B57-6E08-453F-8C84-EDAAD9AFB40F}"/>
    <cellStyle name="Normal 3 2 22 2 2 11" xfId="18239" xr:uid="{7A6AC920-15FF-48B0-957E-BD8CF76DDA71}"/>
    <cellStyle name="Normal 3 2 22 2 2 2" xfId="5605" xr:uid="{00000000-0005-0000-0000-0000842D0000}"/>
    <cellStyle name="Normal 3 2 22 2 2 2 2" xfId="9715" xr:uid="{00000000-0005-0000-0000-0000852D0000}"/>
    <cellStyle name="Normal 3 2 22 2 2 2 2 2" xfId="23138" xr:uid="{A714092E-7449-4C70-B6EA-5E1D0DD6AC9A}"/>
    <cellStyle name="Normal 3 2 22 2 2 2 3" xfId="19028" xr:uid="{6AD55E9B-CB9A-40BB-AE57-7A115E4343B3}"/>
    <cellStyle name="Normal 3 2 22 2 2 3" xfId="6627" xr:uid="{00000000-0005-0000-0000-0000862D0000}"/>
    <cellStyle name="Normal 3 2 22 2 2 3 2" xfId="10737" xr:uid="{00000000-0005-0000-0000-0000872D0000}"/>
    <cellStyle name="Normal 3 2 22 2 2 3 2 2" xfId="24160" xr:uid="{B3E9461F-14AA-40DB-8B28-2387E9782828}"/>
    <cellStyle name="Normal 3 2 22 2 2 3 3" xfId="20050" xr:uid="{A23D3193-F89D-4816-8C29-493A2B2DD36F}"/>
    <cellStyle name="Normal 3 2 22 2 2 4" xfId="7656" xr:uid="{00000000-0005-0000-0000-0000882D0000}"/>
    <cellStyle name="Normal 3 2 22 2 2 4 2" xfId="11766" xr:uid="{00000000-0005-0000-0000-0000892D0000}"/>
    <cellStyle name="Normal 3 2 22 2 2 4 2 2" xfId="25189" xr:uid="{BB2E9326-0A97-4033-B38E-6B8E651935E7}"/>
    <cellStyle name="Normal 3 2 22 2 2 4 3" xfId="21079" xr:uid="{A6F8F975-3E79-4AB8-A8E5-3E8EA71A256F}"/>
    <cellStyle name="Normal 3 2 22 2 2 5" xfId="8926" xr:uid="{00000000-0005-0000-0000-00008A2D0000}"/>
    <cellStyle name="Normal 3 2 22 2 2 5 2" xfId="22349" xr:uid="{6F1E76EE-9FF1-4078-A90A-480B4496F2DC}"/>
    <cellStyle name="Normal 3 2 22 2 2 6" xfId="12797" xr:uid="{00000000-0005-0000-0000-00008B2D0000}"/>
    <cellStyle name="Normal 3 2 22 2 2 6 2" xfId="26220" xr:uid="{EE44BC06-3055-4793-81AF-F2B7D90E4958}"/>
    <cellStyle name="Normal 3 2 22 2 2 7" xfId="13826" xr:uid="{00000000-0005-0000-0000-00008C2D0000}"/>
    <cellStyle name="Normal 3 2 22 2 2 7 2" xfId="27249" xr:uid="{CF054797-513B-425A-995C-937697E189F1}"/>
    <cellStyle name="Normal 3 2 22 2 2 8" xfId="14858" xr:uid="{00000000-0005-0000-0000-00008D2D0000}"/>
    <cellStyle name="Normal 3 2 22 2 2 8 2" xfId="28281" xr:uid="{0A9778D6-9D3A-4A57-B57A-D91D04288C80}"/>
    <cellStyle name="Normal 3 2 22 2 2 9" xfId="15888" xr:uid="{00000000-0005-0000-0000-00008E2D0000}"/>
    <cellStyle name="Normal 3 2 22 2 2 9 2" xfId="29311" xr:uid="{9EE9A4DE-DF20-4A34-8B7F-3561D06211BF}"/>
    <cellStyle name="Normal 3 2 22 2 3" xfId="4466" xr:uid="{00000000-0005-0000-0000-00008F2D0000}"/>
    <cellStyle name="Normal 3 2 22 2 3 10" xfId="16944" xr:uid="{00000000-0005-0000-0000-0000902D0000}"/>
    <cellStyle name="Normal 3 2 22 2 3 10 2" xfId="30367" xr:uid="{190532D4-B182-4856-84C4-B868519644D0}"/>
    <cellStyle name="Normal 3 2 22 2 3 11" xfId="17898" xr:uid="{2F1E4B23-FDA9-4334-A697-3CDDD754F8B1}"/>
    <cellStyle name="Normal 3 2 22 2 3 2" xfId="5606" xr:uid="{00000000-0005-0000-0000-0000912D0000}"/>
    <cellStyle name="Normal 3 2 22 2 3 2 2" xfId="9716" xr:uid="{00000000-0005-0000-0000-0000922D0000}"/>
    <cellStyle name="Normal 3 2 22 2 3 2 2 2" xfId="23139" xr:uid="{43F93CE2-1BDC-4C92-BDE8-3EBF6811EC31}"/>
    <cellStyle name="Normal 3 2 22 2 3 2 3" xfId="19029" xr:uid="{BA0D8089-1C6A-4E8F-BBB5-3EE92754534E}"/>
    <cellStyle name="Normal 3 2 22 2 3 3" xfId="6628" xr:uid="{00000000-0005-0000-0000-0000932D0000}"/>
    <cellStyle name="Normal 3 2 22 2 3 3 2" xfId="10738" xr:uid="{00000000-0005-0000-0000-0000942D0000}"/>
    <cellStyle name="Normal 3 2 22 2 3 3 2 2" xfId="24161" xr:uid="{53559CA5-AB5B-484D-84BA-9BBEE256D294}"/>
    <cellStyle name="Normal 3 2 22 2 3 3 3" xfId="20051" xr:uid="{685D8A2E-AA8F-4CB8-8DF0-77C63AF7DC5B}"/>
    <cellStyle name="Normal 3 2 22 2 3 4" xfId="7657" xr:uid="{00000000-0005-0000-0000-0000952D0000}"/>
    <cellStyle name="Normal 3 2 22 2 3 4 2" xfId="11767" xr:uid="{00000000-0005-0000-0000-0000962D0000}"/>
    <cellStyle name="Normal 3 2 22 2 3 4 2 2" xfId="25190" xr:uid="{E501DCCC-DEDF-4B29-B770-759DC23CB5FB}"/>
    <cellStyle name="Normal 3 2 22 2 3 4 3" xfId="21080" xr:uid="{E4665FAF-7397-46E5-9471-CF9273FF036D}"/>
    <cellStyle name="Normal 3 2 22 2 3 5" xfId="8585" xr:uid="{00000000-0005-0000-0000-0000972D0000}"/>
    <cellStyle name="Normal 3 2 22 2 3 5 2" xfId="22008" xr:uid="{2C6797C7-FB2E-4AE7-8C40-C702CCC1EC32}"/>
    <cellStyle name="Normal 3 2 22 2 3 6" xfId="12798" xr:uid="{00000000-0005-0000-0000-0000982D0000}"/>
    <cellStyle name="Normal 3 2 22 2 3 6 2" xfId="26221" xr:uid="{4476229E-4B8E-4227-AFB7-4FB44FA8DC5C}"/>
    <cellStyle name="Normal 3 2 22 2 3 7" xfId="13827" xr:uid="{00000000-0005-0000-0000-0000992D0000}"/>
    <cellStyle name="Normal 3 2 22 2 3 7 2" xfId="27250" xr:uid="{792600CF-FD4C-4447-9369-20BA4CCD7667}"/>
    <cellStyle name="Normal 3 2 22 2 3 8" xfId="14859" xr:uid="{00000000-0005-0000-0000-00009A2D0000}"/>
    <cellStyle name="Normal 3 2 22 2 3 8 2" xfId="28282" xr:uid="{C77F9E8D-B894-406C-B0CD-9E2F98C32825}"/>
    <cellStyle name="Normal 3 2 22 2 3 9" xfId="15889" xr:uid="{00000000-0005-0000-0000-00009B2D0000}"/>
    <cellStyle name="Normal 3 2 22 2 3 9 2" xfId="29312" xr:uid="{01A133DB-D544-41EF-BDF8-5E3497AF4FEA}"/>
    <cellStyle name="Normal 3 2 22 2 4" xfId="5604" xr:uid="{00000000-0005-0000-0000-00009C2D0000}"/>
    <cellStyle name="Normal 3 2 22 2 4 2" xfId="9714" xr:uid="{00000000-0005-0000-0000-00009D2D0000}"/>
    <cellStyle name="Normal 3 2 22 2 4 2 2" xfId="23137" xr:uid="{EADA4BA1-8E7D-4A98-A695-01A2EFB90F8E}"/>
    <cellStyle name="Normal 3 2 22 2 4 3" xfId="19027" xr:uid="{68B46BA6-FFEB-4A2A-A397-7CED286A1DFC}"/>
    <cellStyle name="Normal 3 2 22 2 5" xfId="6626" xr:uid="{00000000-0005-0000-0000-00009E2D0000}"/>
    <cellStyle name="Normal 3 2 22 2 5 2" xfId="10736" xr:uid="{00000000-0005-0000-0000-00009F2D0000}"/>
    <cellStyle name="Normal 3 2 22 2 5 2 2" xfId="24159" xr:uid="{A73E7BD1-AD29-4FF0-845C-E0101EB6906B}"/>
    <cellStyle name="Normal 3 2 22 2 5 3" xfId="20049" xr:uid="{4E173CFE-9006-4241-BA8B-BA18DCA5F72E}"/>
    <cellStyle name="Normal 3 2 22 2 6" xfId="7655" xr:uid="{00000000-0005-0000-0000-0000A02D0000}"/>
    <cellStyle name="Normal 3 2 22 2 6 2" xfId="11765" xr:uid="{00000000-0005-0000-0000-0000A12D0000}"/>
    <cellStyle name="Normal 3 2 22 2 6 2 2" xfId="25188" xr:uid="{A6502290-C25C-4F81-97DF-24914A6B7C9E}"/>
    <cellStyle name="Normal 3 2 22 2 6 3" xfId="21078" xr:uid="{C5A36DF5-62D8-4CD4-B688-909DFA7B93B6}"/>
    <cellStyle name="Normal 3 2 22 2 7" xfId="8248" xr:uid="{00000000-0005-0000-0000-0000A22D0000}"/>
    <cellStyle name="Normal 3 2 22 2 7 2" xfId="21671" xr:uid="{32567D62-09B7-4E1E-8C5B-54772D38617C}"/>
    <cellStyle name="Normal 3 2 22 2 8" xfId="12796" xr:uid="{00000000-0005-0000-0000-0000A32D0000}"/>
    <cellStyle name="Normal 3 2 22 2 8 2" xfId="26219" xr:uid="{5F5EBDBF-FBB3-4DB5-80B7-8944D6C03733}"/>
    <cellStyle name="Normal 3 2 22 2 9" xfId="13825" xr:uid="{00000000-0005-0000-0000-0000A42D0000}"/>
    <cellStyle name="Normal 3 2 22 2 9 2" xfId="27248" xr:uid="{A19386D8-CEC6-416A-A6AF-FBAFDB97E498}"/>
    <cellStyle name="Normal 3 2 22 3" xfId="3650" xr:uid="{00000000-0005-0000-0000-0000A52D0000}"/>
    <cellStyle name="Normal 3 2 22 3 10" xfId="14860" xr:uid="{00000000-0005-0000-0000-0000A62D0000}"/>
    <cellStyle name="Normal 3 2 22 3 10 2" xfId="28283" xr:uid="{41FFB45C-6B42-47AA-AA6F-E2BB63502497}"/>
    <cellStyle name="Normal 3 2 22 3 11" xfId="15890" xr:uid="{00000000-0005-0000-0000-0000A72D0000}"/>
    <cellStyle name="Normal 3 2 22 3 11 2" xfId="29313" xr:uid="{97290336-020E-4740-B4E2-2271E560593E}"/>
    <cellStyle name="Normal 3 2 22 3 12" xfId="16945" xr:uid="{00000000-0005-0000-0000-0000A82D0000}"/>
    <cellStyle name="Normal 3 2 22 3 12 2" xfId="30368" xr:uid="{B63E5B14-0541-47F9-ACCE-9674A95DC499}"/>
    <cellStyle name="Normal 3 2 22 3 13" xfId="17562" xr:uid="{996CD6D4-3FDE-4ED2-95EA-2549DAAFF2B5}"/>
    <cellStyle name="Normal 3 2 22 3 2" xfId="4816" xr:uid="{00000000-0005-0000-0000-0000A92D0000}"/>
    <cellStyle name="Normal 3 2 22 3 2 10" xfId="16946" xr:uid="{00000000-0005-0000-0000-0000AA2D0000}"/>
    <cellStyle name="Normal 3 2 22 3 2 10 2" xfId="30369" xr:uid="{3CC0D84C-1D03-4CFF-BB66-C31798E0D61D}"/>
    <cellStyle name="Normal 3 2 22 3 2 11" xfId="18240" xr:uid="{88B66D57-9AE2-4FA2-AF7D-45A335980B67}"/>
    <cellStyle name="Normal 3 2 22 3 2 2" xfId="5608" xr:uid="{00000000-0005-0000-0000-0000AB2D0000}"/>
    <cellStyle name="Normal 3 2 22 3 2 2 2" xfId="9718" xr:uid="{00000000-0005-0000-0000-0000AC2D0000}"/>
    <cellStyle name="Normal 3 2 22 3 2 2 2 2" xfId="23141" xr:uid="{4D0B1831-AB46-41F9-AE8E-798100589E9C}"/>
    <cellStyle name="Normal 3 2 22 3 2 2 3" xfId="19031" xr:uid="{E1ED7340-9034-4ADB-8EF9-3853E9211278}"/>
    <cellStyle name="Normal 3 2 22 3 2 3" xfId="6630" xr:uid="{00000000-0005-0000-0000-0000AD2D0000}"/>
    <cellStyle name="Normal 3 2 22 3 2 3 2" xfId="10740" xr:uid="{00000000-0005-0000-0000-0000AE2D0000}"/>
    <cellStyle name="Normal 3 2 22 3 2 3 2 2" xfId="24163" xr:uid="{5FA5BB3D-9454-478E-8364-BC366EB5A854}"/>
    <cellStyle name="Normal 3 2 22 3 2 3 3" xfId="20053" xr:uid="{993DB1FA-6750-449A-8620-E7EC58365508}"/>
    <cellStyle name="Normal 3 2 22 3 2 4" xfId="7659" xr:uid="{00000000-0005-0000-0000-0000AF2D0000}"/>
    <cellStyle name="Normal 3 2 22 3 2 4 2" xfId="11769" xr:uid="{00000000-0005-0000-0000-0000B02D0000}"/>
    <cellStyle name="Normal 3 2 22 3 2 4 2 2" xfId="25192" xr:uid="{13EF851A-43A1-431D-AF50-FF7D9743D622}"/>
    <cellStyle name="Normal 3 2 22 3 2 4 3" xfId="21082" xr:uid="{04F53F76-3D0C-483A-90F8-40350AE0A748}"/>
    <cellStyle name="Normal 3 2 22 3 2 5" xfId="8927" xr:uid="{00000000-0005-0000-0000-0000B12D0000}"/>
    <cellStyle name="Normal 3 2 22 3 2 5 2" xfId="22350" xr:uid="{95A920E2-7734-4EAC-B7CD-923BF3616B16}"/>
    <cellStyle name="Normal 3 2 22 3 2 6" xfId="12800" xr:uid="{00000000-0005-0000-0000-0000B22D0000}"/>
    <cellStyle name="Normal 3 2 22 3 2 6 2" xfId="26223" xr:uid="{9090E454-F395-44F6-802C-28709E6FBF78}"/>
    <cellStyle name="Normal 3 2 22 3 2 7" xfId="13829" xr:uid="{00000000-0005-0000-0000-0000B32D0000}"/>
    <cellStyle name="Normal 3 2 22 3 2 7 2" xfId="27252" xr:uid="{A98CFCD2-2059-4F83-B9F0-D9BE65242D41}"/>
    <cellStyle name="Normal 3 2 22 3 2 8" xfId="14861" xr:uid="{00000000-0005-0000-0000-0000B42D0000}"/>
    <cellStyle name="Normal 3 2 22 3 2 8 2" xfId="28284" xr:uid="{0402AFD8-15F1-4176-A8AF-08595FED846A}"/>
    <cellStyle name="Normal 3 2 22 3 2 9" xfId="15891" xr:uid="{00000000-0005-0000-0000-0000B52D0000}"/>
    <cellStyle name="Normal 3 2 22 3 2 9 2" xfId="29314" xr:uid="{83F1BDD8-B4FF-49EE-80E9-FCA5E786AB79}"/>
    <cellStyle name="Normal 3 2 22 3 3" xfId="4467" xr:uid="{00000000-0005-0000-0000-0000B62D0000}"/>
    <cellStyle name="Normal 3 2 22 3 3 10" xfId="16947" xr:uid="{00000000-0005-0000-0000-0000B72D0000}"/>
    <cellStyle name="Normal 3 2 22 3 3 10 2" xfId="30370" xr:uid="{3C1D2E44-A9AC-4CE9-B818-B146F71AB4B7}"/>
    <cellStyle name="Normal 3 2 22 3 3 11" xfId="17899" xr:uid="{29611E44-E47E-4E3D-B515-565FF1DC4418}"/>
    <cellStyle name="Normal 3 2 22 3 3 2" xfId="5609" xr:uid="{00000000-0005-0000-0000-0000B82D0000}"/>
    <cellStyle name="Normal 3 2 22 3 3 2 2" xfId="9719" xr:uid="{00000000-0005-0000-0000-0000B92D0000}"/>
    <cellStyle name="Normal 3 2 22 3 3 2 2 2" xfId="23142" xr:uid="{22EF43A9-7058-4FDD-983D-671457BDFDA9}"/>
    <cellStyle name="Normal 3 2 22 3 3 2 3" xfId="19032" xr:uid="{227366E8-70EC-411B-B597-5BC7E1D604DE}"/>
    <cellStyle name="Normal 3 2 22 3 3 3" xfId="6631" xr:uid="{00000000-0005-0000-0000-0000BA2D0000}"/>
    <cellStyle name="Normal 3 2 22 3 3 3 2" xfId="10741" xr:uid="{00000000-0005-0000-0000-0000BB2D0000}"/>
    <cellStyle name="Normal 3 2 22 3 3 3 2 2" xfId="24164" xr:uid="{35955B41-F671-4E61-AFD6-76BD89C26BFB}"/>
    <cellStyle name="Normal 3 2 22 3 3 3 3" xfId="20054" xr:uid="{7BBF80E4-4B1F-4113-8434-4311890D68BE}"/>
    <cellStyle name="Normal 3 2 22 3 3 4" xfId="7660" xr:uid="{00000000-0005-0000-0000-0000BC2D0000}"/>
    <cellStyle name="Normal 3 2 22 3 3 4 2" xfId="11770" xr:uid="{00000000-0005-0000-0000-0000BD2D0000}"/>
    <cellStyle name="Normal 3 2 22 3 3 4 2 2" xfId="25193" xr:uid="{9EF2F6B6-9C41-46F6-BE61-6394727EF406}"/>
    <cellStyle name="Normal 3 2 22 3 3 4 3" xfId="21083" xr:uid="{A5625B5D-B380-400B-BE80-DEB9D47C0714}"/>
    <cellStyle name="Normal 3 2 22 3 3 5" xfId="8586" xr:uid="{00000000-0005-0000-0000-0000BE2D0000}"/>
    <cellStyle name="Normal 3 2 22 3 3 5 2" xfId="22009" xr:uid="{8C304514-4683-4A24-9090-8CD1A2BE58EE}"/>
    <cellStyle name="Normal 3 2 22 3 3 6" xfId="12801" xr:uid="{00000000-0005-0000-0000-0000BF2D0000}"/>
    <cellStyle name="Normal 3 2 22 3 3 6 2" xfId="26224" xr:uid="{9D3D028B-B63C-46EC-9113-0227A3A2932C}"/>
    <cellStyle name="Normal 3 2 22 3 3 7" xfId="13830" xr:uid="{00000000-0005-0000-0000-0000C02D0000}"/>
    <cellStyle name="Normal 3 2 22 3 3 7 2" xfId="27253" xr:uid="{C5E1CA77-FE48-4833-8A59-344E44DF0D8E}"/>
    <cellStyle name="Normal 3 2 22 3 3 8" xfId="14862" xr:uid="{00000000-0005-0000-0000-0000C12D0000}"/>
    <cellStyle name="Normal 3 2 22 3 3 8 2" xfId="28285" xr:uid="{AB3C85B3-3E71-445F-A366-4BEBDD501E58}"/>
    <cellStyle name="Normal 3 2 22 3 3 9" xfId="15892" xr:uid="{00000000-0005-0000-0000-0000C22D0000}"/>
    <cellStyle name="Normal 3 2 22 3 3 9 2" xfId="29315" xr:uid="{77B87433-1BE5-4C78-B583-BAAC95E27BB8}"/>
    <cellStyle name="Normal 3 2 22 3 4" xfId="5607" xr:uid="{00000000-0005-0000-0000-0000C32D0000}"/>
    <cellStyle name="Normal 3 2 22 3 4 2" xfId="9717" xr:uid="{00000000-0005-0000-0000-0000C42D0000}"/>
    <cellStyle name="Normal 3 2 22 3 4 2 2" xfId="23140" xr:uid="{C3115480-48F5-4272-B959-984365187813}"/>
    <cellStyle name="Normal 3 2 22 3 4 3" xfId="19030" xr:uid="{204C9237-F1B8-4C63-A0A1-A8121C970291}"/>
    <cellStyle name="Normal 3 2 22 3 5" xfId="6629" xr:uid="{00000000-0005-0000-0000-0000C52D0000}"/>
    <cellStyle name="Normal 3 2 22 3 5 2" xfId="10739" xr:uid="{00000000-0005-0000-0000-0000C62D0000}"/>
    <cellStyle name="Normal 3 2 22 3 5 2 2" xfId="24162" xr:uid="{CC951DA7-D49F-4232-9A62-16A38A78DFC6}"/>
    <cellStyle name="Normal 3 2 22 3 5 3" xfId="20052" xr:uid="{53EDC370-2FFC-493A-BC11-87811AF15BF8}"/>
    <cellStyle name="Normal 3 2 22 3 6" xfId="7658" xr:uid="{00000000-0005-0000-0000-0000C72D0000}"/>
    <cellStyle name="Normal 3 2 22 3 6 2" xfId="11768" xr:uid="{00000000-0005-0000-0000-0000C82D0000}"/>
    <cellStyle name="Normal 3 2 22 3 6 2 2" xfId="25191" xr:uid="{8FB71516-FD29-4793-942F-2C34DAE13E8E}"/>
    <cellStyle name="Normal 3 2 22 3 6 3" xfId="21081" xr:uid="{CDF6E70E-8A69-433A-B4A5-BFD3FB3F2213}"/>
    <cellStyle name="Normal 3 2 22 3 7" xfId="8249" xr:uid="{00000000-0005-0000-0000-0000C92D0000}"/>
    <cellStyle name="Normal 3 2 22 3 7 2" xfId="21672" xr:uid="{79E09A67-0FC7-49F3-9484-02361BC5E541}"/>
    <cellStyle name="Normal 3 2 22 3 8" xfId="12799" xr:uid="{00000000-0005-0000-0000-0000CA2D0000}"/>
    <cellStyle name="Normal 3 2 22 3 8 2" xfId="26222" xr:uid="{0BCEEFCD-959D-4F68-9DE6-9BE24E6BC016}"/>
    <cellStyle name="Normal 3 2 22 3 9" xfId="13828" xr:uid="{00000000-0005-0000-0000-0000CB2D0000}"/>
    <cellStyle name="Normal 3 2 22 3 9 2" xfId="27251" xr:uid="{980F34D2-A7C4-4F5B-8788-5E93705DF2A4}"/>
    <cellStyle name="Normal 3 2 22 4" xfId="4814" xr:uid="{00000000-0005-0000-0000-0000CC2D0000}"/>
    <cellStyle name="Normal 3 2 22 4 10" xfId="16948" xr:uid="{00000000-0005-0000-0000-0000CD2D0000}"/>
    <cellStyle name="Normal 3 2 22 4 10 2" xfId="30371" xr:uid="{08F6E598-48B4-46A1-937A-E198F1049042}"/>
    <cellStyle name="Normal 3 2 22 4 11" xfId="18238" xr:uid="{C2D5E5BE-FFD2-4C80-A340-6CAC11B26B3D}"/>
    <cellStyle name="Normal 3 2 22 4 2" xfId="5610" xr:uid="{00000000-0005-0000-0000-0000CE2D0000}"/>
    <cellStyle name="Normal 3 2 22 4 2 2" xfId="9720" xr:uid="{00000000-0005-0000-0000-0000CF2D0000}"/>
    <cellStyle name="Normal 3 2 22 4 2 2 2" xfId="23143" xr:uid="{B7285569-AB8F-47E6-A08C-B4F0A25D64B3}"/>
    <cellStyle name="Normal 3 2 22 4 2 3" xfId="19033" xr:uid="{905E4552-C697-4515-9861-0A36FC9021BC}"/>
    <cellStyle name="Normal 3 2 22 4 3" xfId="6632" xr:uid="{00000000-0005-0000-0000-0000D02D0000}"/>
    <cellStyle name="Normal 3 2 22 4 3 2" xfId="10742" xr:uid="{00000000-0005-0000-0000-0000D12D0000}"/>
    <cellStyle name="Normal 3 2 22 4 3 2 2" xfId="24165" xr:uid="{71A2DD8A-6FDC-4F3F-AA02-B49ECC129955}"/>
    <cellStyle name="Normal 3 2 22 4 3 3" xfId="20055" xr:uid="{C89CDB6A-B7D5-4D44-86F7-4BBBF8EADA21}"/>
    <cellStyle name="Normal 3 2 22 4 4" xfId="7661" xr:uid="{00000000-0005-0000-0000-0000D22D0000}"/>
    <cellStyle name="Normal 3 2 22 4 4 2" xfId="11771" xr:uid="{00000000-0005-0000-0000-0000D32D0000}"/>
    <cellStyle name="Normal 3 2 22 4 4 2 2" xfId="25194" xr:uid="{B07F952E-8622-41D7-9CEA-2F6E78294A4B}"/>
    <cellStyle name="Normal 3 2 22 4 4 3" xfId="21084" xr:uid="{1DA27375-B8C7-48C5-B02C-8DE36C3548F6}"/>
    <cellStyle name="Normal 3 2 22 4 5" xfId="8925" xr:uid="{00000000-0005-0000-0000-0000D42D0000}"/>
    <cellStyle name="Normal 3 2 22 4 5 2" xfId="22348" xr:uid="{1750BB9F-CE8C-4EB3-87A0-660719575926}"/>
    <cellStyle name="Normal 3 2 22 4 6" xfId="12802" xr:uid="{00000000-0005-0000-0000-0000D52D0000}"/>
    <cellStyle name="Normal 3 2 22 4 6 2" xfId="26225" xr:uid="{D503BECA-2075-4A98-82BE-15D5B4649656}"/>
    <cellStyle name="Normal 3 2 22 4 7" xfId="13831" xr:uid="{00000000-0005-0000-0000-0000D62D0000}"/>
    <cellStyle name="Normal 3 2 22 4 7 2" xfId="27254" xr:uid="{DD76CF4C-C806-4F5D-BA15-F71BF447B084}"/>
    <cellStyle name="Normal 3 2 22 4 8" xfId="14863" xr:uid="{00000000-0005-0000-0000-0000D72D0000}"/>
    <cellStyle name="Normal 3 2 22 4 8 2" xfId="28286" xr:uid="{01648349-5D92-4001-9F0F-0D7B7B9A674E}"/>
    <cellStyle name="Normal 3 2 22 4 9" xfId="15893" xr:uid="{00000000-0005-0000-0000-0000D82D0000}"/>
    <cellStyle name="Normal 3 2 22 4 9 2" xfId="29316" xr:uid="{84CCB4BD-5D89-403F-A013-CB0F4CB81BBB}"/>
    <cellStyle name="Normal 3 2 22 5" xfId="4465" xr:uid="{00000000-0005-0000-0000-0000D92D0000}"/>
    <cellStyle name="Normal 3 2 22 5 10" xfId="16949" xr:uid="{00000000-0005-0000-0000-0000DA2D0000}"/>
    <cellStyle name="Normal 3 2 22 5 10 2" xfId="30372" xr:uid="{896D3ED3-DD29-4958-B77F-766FE75E815E}"/>
    <cellStyle name="Normal 3 2 22 5 11" xfId="17897" xr:uid="{386A4069-9BB7-4DF4-A8DD-AD7FCF602794}"/>
    <cellStyle name="Normal 3 2 22 5 2" xfId="5611" xr:uid="{00000000-0005-0000-0000-0000DB2D0000}"/>
    <cellStyle name="Normal 3 2 22 5 2 2" xfId="9721" xr:uid="{00000000-0005-0000-0000-0000DC2D0000}"/>
    <cellStyle name="Normal 3 2 22 5 2 2 2" xfId="23144" xr:uid="{E577DA77-328B-4040-87ED-27F5252FB5C5}"/>
    <cellStyle name="Normal 3 2 22 5 2 3" xfId="19034" xr:uid="{77882612-003D-4651-9463-0CDA7236784D}"/>
    <cellStyle name="Normal 3 2 22 5 3" xfId="6633" xr:uid="{00000000-0005-0000-0000-0000DD2D0000}"/>
    <cellStyle name="Normal 3 2 22 5 3 2" xfId="10743" xr:uid="{00000000-0005-0000-0000-0000DE2D0000}"/>
    <cellStyle name="Normal 3 2 22 5 3 2 2" xfId="24166" xr:uid="{BB675DC0-93D6-491B-BCCC-FBB9FBD586AD}"/>
    <cellStyle name="Normal 3 2 22 5 3 3" xfId="20056" xr:uid="{922084CF-52AC-4717-BBE5-C61EC7FB2F3F}"/>
    <cellStyle name="Normal 3 2 22 5 4" xfId="7662" xr:uid="{00000000-0005-0000-0000-0000DF2D0000}"/>
    <cellStyle name="Normal 3 2 22 5 4 2" xfId="11772" xr:uid="{00000000-0005-0000-0000-0000E02D0000}"/>
    <cellStyle name="Normal 3 2 22 5 4 2 2" xfId="25195" xr:uid="{A01AFACE-3EEC-4E67-9BD9-9D9F4C7B36B6}"/>
    <cellStyle name="Normal 3 2 22 5 4 3" xfId="21085" xr:uid="{E4766EE3-92F8-449E-B366-0AFFB329279F}"/>
    <cellStyle name="Normal 3 2 22 5 5" xfId="8584" xr:uid="{00000000-0005-0000-0000-0000E12D0000}"/>
    <cellStyle name="Normal 3 2 22 5 5 2" xfId="22007" xr:uid="{7A0AD6FF-FCF0-4787-B983-A352B108A87F}"/>
    <cellStyle name="Normal 3 2 22 5 6" xfId="12803" xr:uid="{00000000-0005-0000-0000-0000E22D0000}"/>
    <cellStyle name="Normal 3 2 22 5 6 2" xfId="26226" xr:uid="{FBD031F6-DE9F-4488-B766-755D5D9E25CF}"/>
    <cellStyle name="Normal 3 2 22 5 7" xfId="13832" xr:uid="{00000000-0005-0000-0000-0000E32D0000}"/>
    <cellStyle name="Normal 3 2 22 5 7 2" xfId="27255" xr:uid="{88B1CA5C-2D03-4B77-A195-52556727962E}"/>
    <cellStyle name="Normal 3 2 22 5 8" xfId="14864" xr:uid="{00000000-0005-0000-0000-0000E42D0000}"/>
    <cellStyle name="Normal 3 2 22 5 8 2" xfId="28287" xr:uid="{99CFC73B-4DC7-44EC-8358-CCEC08CF96E1}"/>
    <cellStyle name="Normal 3 2 22 5 9" xfId="15894" xr:uid="{00000000-0005-0000-0000-0000E52D0000}"/>
    <cellStyle name="Normal 3 2 22 5 9 2" xfId="29317" xr:uid="{37BE5B34-0D50-4694-A220-C570273DE2AC}"/>
    <cellStyle name="Normal 3 2 22 6" xfId="5603" xr:uid="{00000000-0005-0000-0000-0000E62D0000}"/>
    <cellStyle name="Normal 3 2 22 6 2" xfId="9713" xr:uid="{00000000-0005-0000-0000-0000E72D0000}"/>
    <cellStyle name="Normal 3 2 22 6 2 2" xfId="23136" xr:uid="{BC9DF05F-F757-4696-AE87-4378DE81E081}"/>
    <cellStyle name="Normal 3 2 22 6 3" xfId="19026" xr:uid="{D3BF8FA1-38F5-4B0C-92FB-0068304C610D}"/>
    <cellStyle name="Normal 3 2 22 7" xfId="6625" xr:uid="{00000000-0005-0000-0000-0000E82D0000}"/>
    <cellStyle name="Normal 3 2 22 7 2" xfId="10735" xr:uid="{00000000-0005-0000-0000-0000E92D0000}"/>
    <cellStyle name="Normal 3 2 22 7 2 2" xfId="24158" xr:uid="{F1B2457F-5589-400E-AA62-9E979F327EA7}"/>
    <cellStyle name="Normal 3 2 22 7 3" xfId="20048" xr:uid="{C4CA8016-30AA-42EC-A646-6126B300446F}"/>
    <cellStyle name="Normal 3 2 22 8" xfId="7654" xr:uid="{00000000-0005-0000-0000-0000EA2D0000}"/>
    <cellStyle name="Normal 3 2 22 8 2" xfId="11764" xr:uid="{00000000-0005-0000-0000-0000EB2D0000}"/>
    <cellStyle name="Normal 3 2 22 8 2 2" xfId="25187" xr:uid="{5FDE2D2D-24A9-4D89-8537-7B9A99F1F1B0}"/>
    <cellStyle name="Normal 3 2 22 8 3" xfId="21077" xr:uid="{9AA0EFD3-22C2-450A-84EC-FD9F0BBFB802}"/>
    <cellStyle name="Normal 3 2 22 9" xfId="8247" xr:uid="{00000000-0005-0000-0000-0000EC2D0000}"/>
    <cellStyle name="Normal 3 2 22 9 2" xfId="21670" xr:uid="{9C35219E-EA93-4510-B4AA-FFCAF7B41474}"/>
    <cellStyle name="Normal 3 2 23" xfId="3651" xr:uid="{00000000-0005-0000-0000-0000ED2D0000}"/>
    <cellStyle name="Normal 3 2 23 10" xfId="12804" xr:uid="{00000000-0005-0000-0000-0000EE2D0000}"/>
    <cellStyle name="Normal 3 2 23 10 2" xfId="26227" xr:uid="{61D72638-CB17-43B5-8029-48DC33CD65EC}"/>
    <cellStyle name="Normal 3 2 23 11" xfId="13833" xr:uid="{00000000-0005-0000-0000-0000EF2D0000}"/>
    <cellStyle name="Normal 3 2 23 11 2" xfId="27256" xr:uid="{E992EC56-C330-49E8-B2C0-BECAF6E268DB}"/>
    <cellStyle name="Normal 3 2 23 12" xfId="14865" xr:uid="{00000000-0005-0000-0000-0000F02D0000}"/>
    <cellStyle name="Normal 3 2 23 12 2" xfId="28288" xr:uid="{D427DEE2-C02D-4A90-89EC-2C4CA2DA83D6}"/>
    <cellStyle name="Normal 3 2 23 13" xfId="15895" xr:uid="{00000000-0005-0000-0000-0000F12D0000}"/>
    <cellStyle name="Normal 3 2 23 13 2" xfId="29318" xr:uid="{FCEA5A66-5F43-4F42-9941-F7C052F44F89}"/>
    <cellStyle name="Normal 3 2 23 14" xfId="16950" xr:uid="{00000000-0005-0000-0000-0000F22D0000}"/>
    <cellStyle name="Normal 3 2 23 14 2" xfId="30373" xr:uid="{2575ABE8-5DB3-42E6-8DCA-C8D8172E01A8}"/>
    <cellStyle name="Normal 3 2 23 15" xfId="17563" xr:uid="{AB3F3E70-1683-478B-AEAD-004385286E8C}"/>
    <cellStyle name="Normal 3 2 23 2" xfId="3652" xr:uid="{00000000-0005-0000-0000-0000F32D0000}"/>
    <cellStyle name="Normal 3 2 23 2 10" xfId="14866" xr:uid="{00000000-0005-0000-0000-0000F42D0000}"/>
    <cellStyle name="Normal 3 2 23 2 10 2" xfId="28289" xr:uid="{7F6662F3-3828-4FAB-8C62-DE8178563A7C}"/>
    <cellStyle name="Normal 3 2 23 2 11" xfId="15896" xr:uid="{00000000-0005-0000-0000-0000F52D0000}"/>
    <cellStyle name="Normal 3 2 23 2 11 2" xfId="29319" xr:uid="{8F85E8F1-2FEC-4968-BD94-3707651602B5}"/>
    <cellStyle name="Normal 3 2 23 2 12" xfId="16951" xr:uid="{00000000-0005-0000-0000-0000F62D0000}"/>
    <cellStyle name="Normal 3 2 23 2 12 2" xfId="30374" xr:uid="{5C9A378C-ECB2-49F5-A74B-2A9FB271141F}"/>
    <cellStyle name="Normal 3 2 23 2 13" xfId="17564" xr:uid="{8DDAD283-7FC7-4EAF-98D6-4BF156D02070}"/>
    <cellStyle name="Normal 3 2 23 2 2" xfId="4818" xr:uid="{00000000-0005-0000-0000-0000F72D0000}"/>
    <cellStyle name="Normal 3 2 23 2 2 10" xfId="16952" xr:uid="{00000000-0005-0000-0000-0000F82D0000}"/>
    <cellStyle name="Normal 3 2 23 2 2 10 2" xfId="30375" xr:uid="{E9CCD023-E660-4874-A10D-C411C8B584DF}"/>
    <cellStyle name="Normal 3 2 23 2 2 11" xfId="18242" xr:uid="{0DA3F865-D282-4479-89C3-07722C863FD0}"/>
    <cellStyle name="Normal 3 2 23 2 2 2" xfId="5614" xr:uid="{00000000-0005-0000-0000-0000F92D0000}"/>
    <cellStyle name="Normal 3 2 23 2 2 2 2" xfId="9724" xr:uid="{00000000-0005-0000-0000-0000FA2D0000}"/>
    <cellStyle name="Normal 3 2 23 2 2 2 2 2" xfId="23147" xr:uid="{CE7DFD4E-6C9D-4AA7-8489-DFF0D4E008C8}"/>
    <cellStyle name="Normal 3 2 23 2 2 2 3" xfId="19037" xr:uid="{D0EDF8B8-71D9-4D0B-BC31-F936C8A98DDB}"/>
    <cellStyle name="Normal 3 2 23 2 2 3" xfId="6636" xr:uid="{00000000-0005-0000-0000-0000FB2D0000}"/>
    <cellStyle name="Normal 3 2 23 2 2 3 2" xfId="10746" xr:uid="{00000000-0005-0000-0000-0000FC2D0000}"/>
    <cellStyle name="Normal 3 2 23 2 2 3 2 2" xfId="24169" xr:uid="{51277412-F290-468A-B72F-3FAEF0750F37}"/>
    <cellStyle name="Normal 3 2 23 2 2 3 3" xfId="20059" xr:uid="{688F84F1-1D3D-44D3-B917-8D371999E7C3}"/>
    <cellStyle name="Normal 3 2 23 2 2 4" xfId="7665" xr:uid="{00000000-0005-0000-0000-0000FD2D0000}"/>
    <cellStyle name="Normal 3 2 23 2 2 4 2" xfId="11775" xr:uid="{00000000-0005-0000-0000-0000FE2D0000}"/>
    <cellStyle name="Normal 3 2 23 2 2 4 2 2" xfId="25198" xr:uid="{49CE4240-0F96-4772-A4EC-1530355B44BA}"/>
    <cellStyle name="Normal 3 2 23 2 2 4 3" xfId="21088" xr:uid="{C1DB6DB9-7600-4B7E-A3F1-3030640A758F}"/>
    <cellStyle name="Normal 3 2 23 2 2 5" xfId="8929" xr:uid="{00000000-0005-0000-0000-0000FF2D0000}"/>
    <cellStyle name="Normal 3 2 23 2 2 5 2" xfId="22352" xr:uid="{3242DE27-775D-4700-8D49-6390A95A37E1}"/>
    <cellStyle name="Normal 3 2 23 2 2 6" xfId="12806" xr:uid="{00000000-0005-0000-0000-0000002E0000}"/>
    <cellStyle name="Normal 3 2 23 2 2 6 2" xfId="26229" xr:uid="{6135918D-4039-4946-9938-8F5087A70492}"/>
    <cellStyle name="Normal 3 2 23 2 2 7" xfId="13835" xr:uid="{00000000-0005-0000-0000-0000012E0000}"/>
    <cellStyle name="Normal 3 2 23 2 2 7 2" xfId="27258" xr:uid="{CDE41F76-54AC-4ABD-855E-AB807989D32D}"/>
    <cellStyle name="Normal 3 2 23 2 2 8" xfId="14867" xr:uid="{00000000-0005-0000-0000-0000022E0000}"/>
    <cellStyle name="Normal 3 2 23 2 2 8 2" xfId="28290" xr:uid="{0C52C806-4599-4A3A-93FB-C032130279C1}"/>
    <cellStyle name="Normal 3 2 23 2 2 9" xfId="15897" xr:uid="{00000000-0005-0000-0000-0000032E0000}"/>
    <cellStyle name="Normal 3 2 23 2 2 9 2" xfId="29320" xr:uid="{6BB84194-E98D-426A-A576-540E54C81543}"/>
    <cellStyle name="Normal 3 2 23 2 3" xfId="4469" xr:uid="{00000000-0005-0000-0000-0000042E0000}"/>
    <cellStyle name="Normal 3 2 23 2 3 10" xfId="16953" xr:uid="{00000000-0005-0000-0000-0000052E0000}"/>
    <cellStyle name="Normal 3 2 23 2 3 10 2" xfId="30376" xr:uid="{F2055FB0-36D3-44AE-82CA-B91FA6F73A4A}"/>
    <cellStyle name="Normal 3 2 23 2 3 11" xfId="17901" xr:uid="{8BCF06AB-1807-49D2-8275-06D26C8925A6}"/>
    <cellStyle name="Normal 3 2 23 2 3 2" xfId="5615" xr:uid="{00000000-0005-0000-0000-0000062E0000}"/>
    <cellStyle name="Normal 3 2 23 2 3 2 2" xfId="9725" xr:uid="{00000000-0005-0000-0000-0000072E0000}"/>
    <cellStyle name="Normal 3 2 23 2 3 2 2 2" xfId="23148" xr:uid="{74FB1A07-8FB1-4FAC-AD73-3E878AF3B19A}"/>
    <cellStyle name="Normal 3 2 23 2 3 2 3" xfId="19038" xr:uid="{9389B9DE-2F79-4868-A8AC-14025552DC3B}"/>
    <cellStyle name="Normal 3 2 23 2 3 3" xfId="6637" xr:uid="{00000000-0005-0000-0000-0000082E0000}"/>
    <cellStyle name="Normal 3 2 23 2 3 3 2" xfId="10747" xr:uid="{00000000-0005-0000-0000-0000092E0000}"/>
    <cellStyle name="Normal 3 2 23 2 3 3 2 2" xfId="24170" xr:uid="{97B2DEA3-9FF9-4A2B-A697-7C29F8A5CB01}"/>
    <cellStyle name="Normal 3 2 23 2 3 3 3" xfId="20060" xr:uid="{089BF923-568C-4B37-B420-B59FD8D14C90}"/>
    <cellStyle name="Normal 3 2 23 2 3 4" xfId="7666" xr:uid="{00000000-0005-0000-0000-00000A2E0000}"/>
    <cellStyle name="Normal 3 2 23 2 3 4 2" xfId="11776" xr:uid="{00000000-0005-0000-0000-00000B2E0000}"/>
    <cellStyle name="Normal 3 2 23 2 3 4 2 2" xfId="25199" xr:uid="{EE36483C-8502-4C01-8387-CAE1B77E4F22}"/>
    <cellStyle name="Normal 3 2 23 2 3 4 3" xfId="21089" xr:uid="{7CBA49B0-3655-4BC5-9D9D-6C950F6D0383}"/>
    <cellStyle name="Normal 3 2 23 2 3 5" xfId="8588" xr:uid="{00000000-0005-0000-0000-00000C2E0000}"/>
    <cellStyle name="Normal 3 2 23 2 3 5 2" xfId="22011" xr:uid="{EF6F005E-A04F-4172-8BF0-D3EC108273F7}"/>
    <cellStyle name="Normal 3 2 23 2 3 6" xfId="12807" xr:uid="{00000000-0005-0000-0000-00000D2E0000}"/>
    <cellStyle name="Normal 3 2 23 2 3 6 2" xfId="26230" xr:uid="{6704638F-61C5-4367-8993-C9E3428C7DE0}"/>
    <cellStyle name="Normal 3 2 23 2 3 7" xfId="13836" xr:uid="{00000000-0005-0000-0000-00000E2E0000}"/>
    <cellStyle name="Normal 3 2 23 2 3 7 2" xfId="27259" xr:uid="{4F607D9B-8D60-4AD8-8F66-84987076CAFA}"/>
    <cellStyle name="Normal 3 2 23 2 3 8" xfId="14868" xr:uid="{00000000-0005-0000-0000-00000F2E0000}"/>
    <cellStyle name="Normal 3 2 23 2 3 8 2" xfId="28291" xr:uid="{143D69D3-7D5B-4240-AED4-1873898FFB29}"/>
    <cellStyle name="Normal 3 2 23 2 3 9" xfId="15898" xr:uid="{00000000-0005-0000-0000-0000102E0000}"/>
    <cellStyle name="Normal 3 2 23 2 3 9 2" xfId="29321" xr:uid="{8BCD444B-44CD-4244-B1B2-7C63CA6929E9}"/>
    <cellStyle name="Normal 3 2 23 2 4" xfId="5613" xr:uid="{00000000-0005-0000-0000-0000112E0000}"/>
    <cellStyle name="Normal 3 2 23 2 4 2" xfId="9723" xr:uid="{00000000-0005-0000-0000-0000122E0000}"/>
    <cellStyle name="Normal 3 2 23 2 4 2 2" xfId="23146" xr:uid="{BE5EDC81-1571-4501-898D-566959C36C8F}"/>
    <cellStyle name="Normal 3 2 23 2 4 3" xfId="19036" xr:uid="{07F4D4C8-6988-4AB4-81AB-4515E8473D4A}"/>
    <cellStyle name="Normal 3 2 23 2 5" xfId="6635" xr:uid="{00000000-0005-0000-0000-0000132E0000}"/>
    <cellStyle name="Normal 3 2 23 2 5 2" xfId="10745" xr:uid="{00000000-0005-0000-0000-0000142E0000}"/>
    <cellStyle name="Normal 3 2 23 2 5 2 2" xfId="24168" xr:uid="{EE3313A7-D3DF-4E6C-85BC-B2E5F1C70FF0}"/>
    <cellStyle name="Normal 3 2 23 2 5 3" xfId="20058" xr:uid="{6C431667-8592-4886-90A8-21A627F7F839}"/>
    <cellStyle name="Normal 3 2 23 2 6" xfId="7664" xr:uid="{00000000-0005-0000-0000-0000152E0000}"/>
    <cellStyle name="Normal 3 2 23 2 6 2" xfId="11774" xr:uid="{00000000-0005-0000-0000-0000162E0000}"/>
    <cellStyle name="Normal 3 2 23 2 6 2 2" xfId="25197" xr:uid="{B0A61B10-CCE0-49C4-84C0-312761F1E59A}"/>
    <cellStyle name="Normal 3 2 23 2 6 3" xfId="21087" xr:uid="{9939AAAE-7007-4DFD-88D3-A5943D5865D0}"/>
    <cellStyle name="Normal 3 2 23 2 7" xfId="8251" xr:uid="{00000000-0005-0000-0000-0000172E0000}"/>
    <cellStyle name="Normal 3 2 23 2 7 2" xfId="21674" xr:uid="{20A8800E-17CC-438C-B5E6-CB5077D192B0}"/>
    <cellStyle name="Normal 3 2 23 2 8" xfId="12805" xr:uid="{00000000-0005-0000-0000-0000182E0000}"/>
    <cellStyle name="Normal 3 2 23 2 8 2" xfId="26228" xr:uid="{7E43EDAC-55A8-41C2-884D-22A513931A8F}"/>
    <cellStyle name="Normal 3 2 23 2 9" xfId="13834" xr:uid="{00000000-0005-0000-0000-0000192E0000}"/>
    <cellStyle name="Normal 3 2 23 2 9 2" xfId="27257" xr:uid="{69189746-CC1A-4CD1-B812-C78FF8864546}"/>
    <cellStyle name="Normal 3 2 23 3" xfId="3653" xr:uid="{00000000-0005-0000-0000-00001A2E0000}"/>
    <cellStyle name="Normal 3 2 23 3 10" xfId="14869" xr:uid="{00000000-0005-0000-0000-00001B2E0000}"/>
    <cellStyle name="Normal 3 2 23 3 10 2" xfId="28292" xr:uid="{77975EBE-3EC6-4917-8482-1D2390943075}"/>
    <cellStyle name="Normal 3 2 23 3 11" xfId="15899" xr:uid="{00000000-0005-0000-0000-00001C2E0000}"/>
    <cellStyle name="Normal 3 2 23 3 11 2" xfId="29322" xr:uid="{FE4DC1EB-B685-4154-8D88-65A320C72968}"/>
    <cellStyle name="Normal 3 2 23 3 12" xfId="16954" xr:uid="{00000000-0005-0000-0000-00001D2E0000}"/>
    <cellStyle name="Normal 3 2 23 3 12 2" xfId="30377" xr:uid="{D20F0AAA-0967-4F39-9812-EE0BF0BD26B9}"/>
    <cellStyle name="Normal 3 2 23 3 13" xfId="17565" xr:uid="{F1D8B728-FDBD-4672-BCE5-CBE0352DA82F}"/>
    <cellStyle name="Normal 3 2 23 3 2" xfId="4819" xr:uid="{00000000-0005-0000-0000-00001E2E0000}"/>
    <cellStyle name="Normal 3 2 23 3 2 10" xfId="16955" xr:uid="{00000000-0005-0000-0000-00001F2E0000}"/>
    <cellStyle name="Normal 3 2 23 3 2 10 2" xfId="30378" xr:uid="{C6DEF1E3-5C99-4B8C-B2BA-17F21684EC3B}"/>
    <cellStyle name="Normal 3 2 23 3 2 11" xfId="18243" xr:uid="{BC66534A-CDA8-4BB2-8C7D-68D1EF7A2F8D}"/>
    <cellStyle name="Normal 3 2 23 3 2 2" xfId="5617" xr:uid="{00000000-0005-0000-0000-0000202E0000}"/>
    <cellStyle name="Normal 3 2 23 3 2 2 2" xfId="9727" xr:uid="{00000000-0005-0000-0000-0000212E0000}"/>
    <cellStyle name="Normal 3 2 23 3 2 2 2 2" xfId="23150" xr:uid="{5C628F6E-0243-4F1A-B5F4-6F90F9EDBBA8}"/>
    <cellStyle name="Normal 3 2 23 3 2 2 3" xfId="19040" xr:uid="{C8ACF3F7-A212-4A23-BC52-339AD89BF514}"/>
    <cellStyle name="Normal 3 2 23 3 2 3" xfId="6639" xr:uid="{00000000-0005-0000-0000-0000222E0000}"/>
    <cellStyle name="Normal 3 2 23 3 2 3 2" xfId="10749" xr:uid="{00000000-0005-0000-0000-0000232E0000}"/>
    <cellStyle name="Normal 3 2 23 3 2 3 2 2" xfId="24172" xr:uid="{A31F753A-B3F6-4DFC-B9D0-7EA081C4E9C0}"/>
    <cellStyle name="Normal 3 2 23 3 2 3 3" xfId="20062" xr:uid="{4EBA3DBE-0B04-4AFF-9A9C-0EE6ED6D0B0D}"/>
    <cellStyle name="Normal 3 2 23 3 2 4" xfId="7668" xr:uid="{00000000-0005-0000-0000-0000242E0000}"/>
    <cellStyle name="Normal 3 2 23 3 2 4 2" xfId="11778" xr:uid="{00000000-0005-0000-0000-0000252E0000}"/>
    <cellStyle name="Normal 3 2 23 3 2 4 2 2" xfId="25201" xr:uid="{F4B8BFCF-7BCF-469F-BED0-3E9ECD638DF3}"/>
    <cellStyle name="Normal 3 2 23 3 2 4 3" xfId="21091" xr:uid="{CAB31F1D-1299-4FB8-8761-BE141B884334}"/>
    <cellStyle name="Normal 3 2 23 3 2 5" xfId="8930" xr:uid="{00000000-0005-0000-0000-0000262E0000}"/>
    <cellStyle name="Normal 3 2 23 3 2 5 2" xfId="22353" xr:uid="{BE0B324D-4694-417B-9FE2-EEBE31F4E82B}"/>
    <cellStyle name="Normal 3 2 23 3 2 6" xfId="12809" xr:uid="{00000000-0005-0000-0000-0000272E0000}"/>
    <cellStyle name="Normal 3 2 23 3 2 6 2" xfId="26232" xr:uid="{85700E9F-07F5-4BF1-A4B1-B351098FD1B1}"/>
    <cellStyle name="Normal 3 2 23 3 2 7" xfId="13838" xr:uid="{00000000-0005-0000-0000-0000282E0000}"/>
    <cellStyle name="Normal 3 2 23 3 2 7 2" xfId="27261" xr:uid="{8CEC72ED-13D3-49CE-AEB7-39720B3ADEE4}"/>
    <cellStyle name="Normal 3 2 23 3 2 8" xfId="14870" xr:uid="{00000000-0005-0000-0000-0000292E0000}"/>
    <cellStyle name="Normal 3 2 23 3 2 8 2" xfId="28293" xr:uid="{5AD12332-DBB1-424C-AF17-A1ED9C69F02D}"/>
    <cellStyle name="Normal 3 2 23 3 2 9" xfId="15900" xr:uid="{00000000-0005-0000-0000-00002A2E0000}"/>
    <cellStyle name="Normal 3 2 23 3 2 9 2" xfId="29323" xr:uid="{AD1EE415-C4BA-4652-9BA7-F63D8F2B799F}"/>
    <cellStyle name="Normal 3 2 23 3 3" xfId="4470" xr:uid="{00000000-0005-0000-0000-00002B2E0000}"/>
    <cellStyle name="Normal 3 2 23 3 3 10" xfId="16956" xr:uid="{00000000-0005-0000-0000-00002C2E0000}"/>
    <cellStyle name="Normal 3 2 23 3 3 10 2" xfId="30379" xr:uid="{5081047C-B153-4CD2-A988-CAD807BC6F00}"/>
    <cellStyle name="Normal 3 2 23 3 3 11" xfId="17902" xr:uid="{1312E112-2950-41E2-8399-1AA4B8437995}"/>
    <cellStyle name="Normal 3 2 23 3 3 2" xfId="5618" xr:uid="{00000000-0005-0000-0000-00002D2E0000}"/>
    <cellStyle name="Normal 3 2 23 3 3 2 2" xfId="9728" xr:uid="{00000000-0005-0000-0000-00002E2E0000}"/>
    <cellStyle name="Normal 3 2 23 3 3 2 2 2" xfId="23151" xr:uid="{F9E8E2DC-34C6-4FD9-A444-2EE91BEAA2DD}"/>
    <cellStyle name="Normal 3 2 23 3 3 2 3" xfId="19041" xr:uid="{C8922BF2-FF9B-46D0-B739-30ACB3BCB1F3}"/>
    <cellStyle name="Normal 3 2 23 3 3 3" xfId="6640" xr:uid="{00000000-0005-0000-0000-00002F2E0000}"/>
    <cellStyle name="Normal 3 2 23 3 3 3 2" xfId="10750" xr:uid="{00000000-0005-0000-0000-0000302E0000}"/>
    <cellStyle name="Normal 3 2 23 3 3 3 2 2" xfId="24173" xr:uid="{A7FB3420-E97F-448A-9F0B-61407C87B441}"/>
    <cellStyle name="Normal 3 2 23 3 3 3 3" xfId="20063" xr:uid="{4AD61659-8037-4020-B0B2-4EBA6642BA7B}"/>
    <cellStyle name="Normal 3 2 23 3 3 4" xfId="7669" xr:uid="{00000000-0005-0000-0000-0000312E0000}"/>
    <cellStyle name="Normal 3 2 23 3 3 4 2" xfId="11779" xr:uid="{00000000-0005-0000-0000-0000322E0000}"/>
    <cellStyle name="Normal 3 2 23 3 3 4 2 2" xfId="25202" xr:uid="{5B9C971A-3D78-4365-A9F5-11E6EBF36C2B}"/>
    <cellStyle name="Normal 3 2 23 3 3 4 3" xfId="21092" xr:uid="{6F651460-057D-452B-A00F-F71F5AA14B19}"/>
    <cellStyle name="Normal 3 2 23 3 3 5" xfId="8589" xr:uid="{00000000-0005-0000-0000-0000332E0000}"/>
    <cellStyle name="Normal 3 2 23 3 3 5 2" xfId="22012" xr:uid="{ECB15145-F5DB-4688-BF63-D4A6D2E8634A}"/>
    <cellStyle name="Normal 3 2 23 3 3 6" xfId="12810" xr:uid="{00000000-0005-0000-0000-0000342E0000}"/>
    <cellStyle name="Normal 3 2 23 3 3 6 2" xfId="26233" xr:uid="{BDA429C7-D44D-4B61-A0CD-AD0FBFC3CFA6}"/>
    <cellStyle name="Normal 3 2 23 3 3 7" xfId="13839" xr:uid="{00000000-0005-0000-0000-0000352E0000}"/>
    <cellStyle name="Normal 3 2 23 3 3 7 2" xfId="27262" xr:uid="{F75E694F-6C30-4603-9A3D-1D2F421A44B9}"/>
    <cellStyle name="Normal 3 2 23 3 3 8" xfId="14871" xr:uid="{00000000-0005-0000-0000-0000362E0000}"/>
    <cellStyle name="Normal 3 2 23 3 3 8 2" xfId="28294" xr:uid="{6D96F3D1-04CF-4F7E-810E-C6FD9BB95875}"/>
    <cellStyle name="Normal 3 2 23 3 3 9" xfId="15901" xr:uid="{00000000-0005-0000-0000-0000372E0000}"/>
    <cellStyle name="Normal 3 2 23 3 3 9 2" xfId="29324" xr:uid="{6A5E08E6-AD70-40CD-A642-2BB0DD5BEF99}"/>
    <cellStyle name="Normal 3 2 23 3 4" xfId="5616" xr:uid="{00000000-0005-0000-0000-0000382E0000}"/>
    <cellStyle name="Normal 3 2 23 3 4 2" xfId="9726" xr:uid="{00000000-0005-0000-0000-0000392E0000}"/>
    <cellStyle name="Normal 3 2 23 3 4 2 2" xfId="23149" xr:uid="{A6627283-6C62-45CE-B752-F4BEE3328033}"/>
    <cellStyle name="Normal 3 2 23 3 4 3" xfId="19039" xr:uid="{06D1783E-391D-43F8-8EF2-3369B808BF2C}"/>
    <cellStyle name="Normal 3 2 23 3 5" xfId="6638" xr:uid="{00000000-0005-0000-0000-00003A2E0000}"/>
    <cellStyle name="Normal 3 2 23 3 5 2" xfId="10748" xr:uid="{00000000-0005-0000-0000-00003B2E0000}"/>
    <cellStyle name="Normal 3 2 23 3 5 2 2" xfId="24171" xr:uid="{37928C4C-D3DB-4A11-AF80-E1C462A2F833}"/>
    <cellStyle name="Normal 3 2 23 3 5 3" xfId="20061" xr:uid="{E6576EFB-86AB-43E6-944F-260A8673C1FE}"/>
    <cellStyle name="Normal 3 2 23 3 6" xfId="7667" xr:uid="{00000000-0005-0000-0000-00003C2E0000}"/>
    <cellStyle name="Normal 3 2 23 3 6 2" xfId="11777" xr:uid="{00000000-0005-0000-0000-00003D2E0000}"/>
    <cellStyle name="Normal 3 2 23 3 6 2 2" xfId="25200" xr:uid="{80E43E21-AC51-4F74-AFF8-6E20074C6B28}"/>
    <cellStyle name="Normal 3 2 23 3 6 3" xfId="21090" xr:uid="{7E72F5C6-2F2E-458A-95E9-30DBA4B85492}"/>
    <cellStyle name="Normal 3 2 23 3 7" xfId="8252" xr:uid="{00000000-0005-0000-0000-00003E2E0000}"/>
    <cellStyle name="Normal 3 2 23 3 7 2" xfId="21675" xr:uid="{D4DEAC22-D6EE-497A-BF9E-30F23499F8E6}"/>
    <cellStyle name="Normal 3 2 23 3 8" xfId="12808" xr:uid="{00000000-0005-0000-0000-00003F2E0000}"/>
    <cellStyle name="Normal 3 2 23 3 8 2" xfId="26231" xr:uid="{4A66172E-B7C3-447C-AC4B-49E11DCA65C1}"/>
    <cellStyle name="Normal 3 2 23 3 9" xfId="13837" xr:uid="{00000000-0005-0000-0000-0000402E0000}"/>
    <cellStyle name="Normal 3 2 23 3 9 2" xfId="27260" xr:uid="{FA241F78-2E0F-4C7F-9289-7871CBCD1B97}"/>
    <cellStyle name="Normal 3 2 23 4" xfId="4817" xr:uid="{00000000-0005-0000-0000-0000412E0000}"/>
    <cellStyle name="Normal 3 2 23 4 10" xfId="16957" xr:uid="{00000000-0005-0000-0000-0000422E0000}"/>
    <cellStyle name="Normal 3 2 23 4 10 2" xfId="30380" xr:uid="{7916CD49-7E63-42B8-B6BA-7608A5C1AE7D}"/>
    <cellStyle name="Normal 3 2 23 4 11" xfId="18241" xr:uid="{3FECAE80-2AC4-41BD-81B4-5C99AC7B0B86}"/>
    <cellStyle name="Normal 3 2 23 4 2" xfId="5619" xr:uid="{00000000-0005-0000-0000-0000432E0000}"/>
    <cellStyle name="Normal 3 2 23 4 2 2" xfId="9729" xr:uid="{00000000-0005-0000-0000-0000442E0000}"/>
    <cellStyle name="Normal 3 2 23 4 2 2 2" xfId="23152" xr:uid="{7A0C36BD-BAE3-4CA4-B8B1-2DB0927A4FC9}"/>
    <cellStyle name="Normal 3 2 23 4 2 3" xfId="19042" xr:uid="{67F2BBB3-917D-43AA-A8AA-CF24E6766923}"/>
    <cellStyle name="Normal 3 2 23 4 3" xfId="6641" xr:uid="{00000000-0005-0000-0000-0000452E0000}"/>
    <cellStyle name="Normal 3 2 23 4 3 2" xfId="10751" xr:uid="{00000000-0005-0000-0000-0000462E0000}"/>
    <cellStyle name="Normal 3 2 23 4 3 2 2" xfId="24174" xr:uid="{4C110A25-52A7-4152-898C-C8F061562A4A}"/>
    <cellStyle name="Normal 3 2 23 4 3 3" xfId="20064" xr:uid="{1EBE8B6B-E935-4DD0-871D-DDC8D6799CE1}"/>
    <cellStyle name="Normal 3 2 23 4 4" xfId="7670" xr:uid="{00000000-0005-0000-0000-0000472E0000}"/>
    <cellStyle name="Normal 3 2 23 4 4 2" xfId="11780" xr:uid="{00000000-0005-0000-0000-0000482E0000}"/>
    <cellStyle name="Normal 3 2 23 4 4 2 2" xfId="25203" xr:uid="{5BF6EF61-6712-46DC-8958-5154EBD67D88}"/>
    <cellStyle name="Normal 3 2 23 4 4 3" xfId="21093" xr:uid="{D1E7406B-40BF-4CF9-B8C3-E72B443DB1BA}"/>
    <cellStyle name="Normal 3 2 23 4 5" xfId="8928" xr:uid="{00000000-0005-0000-0000-0000492E0000}"/>
    <cellStyle name="Normal 3 2 23 4 5 2" xfId="22351" xr:uid="{9861A0F0-4000-44A1-B031-F45D79680B81}"/>
    <cellStyle name="Normal 3 2 23 4 6" xfId="12811" xr:uid="{00000000-0005-0000-0000-00004A2E0000}"/>
    <cellStyle name="Normal 3 2 23 4 6 2" xfId="26234" xr:uid="{BEA4E27D-7565-4566-8D30-C5568FABA8E2}"/>
    <cellStyle name="Normal 3 2 23 4 7" xfId="13840" xr:uid="{00000000-0005-0000-0000-00004B2E0000}"/>
    <cellStyle name="Normal 3 2 23 4 7 2" xfId="27263" xr:uid="{8E2BD306-C1E6-4062-9AD4-EE1C86F9162B}"/>
    <cellStyle name="Normal 3 2 23 4 8" xfId="14872" xr:uid="{00000000-0005-0000-0000-00004C2E0000}"/>
    <cellStyle name="Normal 3 2 23 4 8 2" xfId="28295" xr:uid="{5764E8B0-FB6B-46DC-996A-9FE719292D98}"/>
    <cellStyle name="Normal 3 2 23 4 9" xfId="15902" xr:uid="{00000000-0005-0000-0000-00004D2E0000}"/>
    <cellStyle name="Normal 3 2 23 4 9 2" xfId="29325" xr:uid="{04B86BC9-74DD-41BD-A5A3-ABF63F4C627B}"/>
    <cellStyle name="Normal 3 2 23 5" xfId="4468" xr:uid="{00000000-0005-0000-0000-00004E2E0000}"/>
    <cellStyle name="Normal 3 2 23 5 10" xfId="16958" xr:uid="{00000000-0005-0000-0000-00004F2E0000}"/>
    <cellStyle name="Normal 3 2 23 5 10 2" xfId="30381" xr:uid="{283F9B5A-5F5F-4FDB-BAAC-085712FFCE50}"/>
    <cellStyle name="Normal 3 2 23 5 11" xfId="17900" xr:uid="{09979200-E8DD-4E7B-A532-1CC83BDC0BAC}"/>
    <cellStyle name="Normal 3 2 23 5 2" xfId="5620" xr:uid="{00000000-0005-0000-0000-0000502E0000}"/>
    <cellStyle name="Normal 3 2 23 5 2 2" xfId="9730" xr:uid="{00000000-0005-0000-0000-0000512E0000}"/>
    <cellStyle name="Normal 3 2 23 5 2 2 2" xfId="23153" xr:uid="{4BE94B85-2443-4B2E-87A0-1B49DA0BEEB0}"/>
    <cellStyle name="Normal 3 2 23 5 2 3" xfId="19043" xr:uid="{0C897261-2957-4CEA-BA6F-968AF562D2BE}"/>
    <cellStyle name="Normal 3 2 23 5 3" xfId="6642" xr:uid="{00000000-0005-0000-0000-0000522E0000}"/>
    <cellStyle name="Normal 3 2 23 5 3 2" xfId="10752" xr:uid="{00000000-0005-0000-0000-0000532E0000}"/>
    <cellStyle name="Normal 3 2 23 5 3 2 2" xfId="24175" xr:uid="{BBD5E74E-B543-46CC-B14C-59FC94BDAAA1}"/>
    <cellStyle name="Normal 3 2 23 5 3 3" xfId="20065" xr:uid="{C0FB232A-C384-44D1-A429-F8C8D546D261}"/>
    <cellStyle name="Normal 3 2 23 5 4" xfId="7671" xr:uid="{00000000-0005-0000-0000-0000542E0000}"/>
    <cellStyle name="Normal 3 2 23 5 4 2" xfId="11781" xr:uid="{00000000-0005-0000-0000-0000552E0000}"/>
    <cellStyle name="Normal 3 2 23 5 4 2 2" xfId="25204" xr:uid="{34A80787-D054-4288-AD4A-8421A504078D}"/>
    <cellStyle name="Normal 3 2 23 5 4 3" xfId="21094" xr:uid="{49EFB505-CCB4-4E1E-A36E-628939515C71}"/>
    <cellStyle name="Normal 3 2 23 5 5" xfId="8587" xr:uid="{00000000-0005-0000-0000-0000562E0000}"/>
    <cellStyle name="Normal 3 2 23 5 5 2" xfId="22010" xr:uid="{E55FB856-9166-4D37-A7A9-F6BAEE56A2B9}"/>
    <cellStyle name="Normal 3 2 23 5 6" xfId="12812" xr:uid="{00000000-0005-0000-0000-0000572E0000}"/>
    <cellStyle name="Normal 3 2 23 5 6 2" xfId="26235" xr:uid="{5FB6780D-6E59-4641-BF90-D04345192EB1}"/>
    <cellStyle name="Normal 3 2 23 5 7" xfId="13841" xr:uid="{00000000-0005-0000-0000-0000582E0000}"/>
    <cellStyle name="Normal 3 2 23 5 7 2" xfId="27264" xr:uid="{C5DEAFFF-4A49-4D7F-9DB9-CF68BEC3C6B5}"/>
    <cellStyle name="Normal 3 2 23 5 8" xfId="14873" xr:uid="{00000000-0005-0000-0000-0000592E0000}"/>
    <cellStyle name="Normal 3 2 23 5 8 2" xfId="28296" xr:uid="{69FD8DFC-3590-470F-B2D1-51CAE48A04B4}"/>
    <cellStyle name="Normal 3 2 23 5 9" xfId="15903" xr:uid="{00000000-0005-0000-0000-00005A2E0000}"/>
    <cellStyle name="Normal 3 2 23 5 9 2" xfId="29326" xr:uid="{7FBC6B77-8270-43F0-B560-EEC93DA99CAD}"/>
    <cellStyle name="Normal 3 2 23 6" xfId="5612" xr:uid="{00000000-0005-0000-0000-00005B2E0000}"/>
    <cellStyle name="Normal 3 2 23 6 2" xfId="9722" xr:uid="{00000000-0005-0000-0000-00005C2E0000}"/>
    <cellStyle name="Normal 3 2 23 6 2 2" xfId="23145" xr:uid="{19CFBE48-F5FC-4152-AAA1-C8DEC9146227}"/>
    <cellStyle name="Normal 3 2 23 6 3" xfId="19035" xr:uid="{6AA1781F-A88B-4E8E-A2A3-94B255603628}"/>
    <cellStyle name="Normal 3 2 23 7" xfId="6634" xr:uid="{00000000-0005-0000-0000-00005D2E0000}"/>
    <cellStyle name="Normal 3 2 23 7 2" xfId="10744" xr:uid="{00000000-0005-0000-0000-00005E2E0000}"/>
    <cellStyle name="Normal 3 2 23 7 2 2" xfId="24167" xr:uid="{7A067CA8-F539-4657-B753-021853DFCDAD}"/>
    <cellStyle name="Normal 3 2 23 7 3" xfId="20057" xr:uid="{49E44E6E-E3DD-449C-BD6C-F8BAA7DB2924}"/>
    <cellStyle name="Normal 3 2 23 8" xfId="7663" xr:uid="{00000000-0005-0000-0000-00005F2E0000}"/>
    <cellStyle name="Normal 3 2 23 8 2" xfId="11773" xr:uid="{00000000-0005-0000-0000-0000602E0000}"/>
    <cellStyle name="Normal 3 2 23 8 2 2" xfId="25196" xr:uid="{EA6A6734-4D01-4675-9C49-6D3302D2301A}"/>
    <cellStyle name="Normal 3 2 23 8 3" xfId="21086" xr:uid="{F230BF2E-06EB-469E-BA77-B4CE5E47F3F3}"/>
    <cellStyle name="Normal 3 2 23 9" xfId="8250" xr:uid="{00000000-0005-0000-0000-0000612E0000}"/>
    <cellStyle name="Normal 3 2 23 9 2" xfId="21673" xr:uid="{70BBD4C1-C7E3-4BDB-85C6-767C9F52B5E9}"/>
    <cellStyle name="Normal 3 2 24" xfId="3654" xr:uid="{00000000-0005-0000-0000-0000622E0000}"/>
    <cellStyle name="Normal 3 2 25" xfId="3655" xr:uid="{00000000-0005-0000-0000-0000632E0000}"/>
    <cellStyle name="Normal 3 2 25 10" xfId="12813" xr:uid="{00000000-0005-0000-0000-0000642E0000}"/>
    <cellStyle name="Normal 3 2 25 10 2" xfId="26236" xr:uid="{0B698087-9175-422C-8257-0D39197391FE}"/>
    <cellStyle name="Normal 3 2 25 11" xfId="13842" xr:uid="{00000000-0005-0000-0000-0000652E0000}"/>
    <cellStyle name="Normal 3 2 25 11 2" xfId="27265" xr:uid="{48B277BF-9F75-451C-A628-6484F470C188}"/>
    <cellStyle name="Normal 3 2 25 12" xfId="14874" xr:uid="{00000000-0005-0000-0000-0000662E0000}"/>
    <cellStyle name="Normal 3 2 25 12 2" xfId="28297" xr:uid="{1A8D0C3B-EAE0-4931-9DA7-4E7B05665080}"/>
    <cellStyle name="Normal 3 2 25 13" xfId="15904" xr:uid="{00000000-0005-0000-0000-0000672E0000}"/>
    <cellStyle name="Normal 3 2 25 13 2" xfId="29327" xr:uid="{406F79DD-2C13-44B5-95ED-1ACB3D8D61BF}"/>
    <cellStyle name="Normal 3 2 25 14" xfId="16959" xr:uid="{00000000-0005-0000-0000-0000682E0000}"/>
    <cellStyle name="Normal 3 2 25 14 2" xfId="30382" xr:uid="{CDFD83B3-52F4-4AC2-83C4-B0B5D1C22627}"/>
    <cellStyle name="Normal 3 2 25 15" xfId="17566" xr:uid="{944A141D-E69E-47C8-9B22-D298154FD20D}"/>
    <cellStyle name="Normal 3 2 25 2" xfId="3656" xr:uid="{00000000-0005-0000-0000-0000692E0000}"/>
    <cellStyle name="Normal 3 2 25 2 10" xfId="14875" xr:uid="{00000000-0005-0000-0000-00006A2E0000}"/>
    <cellStyle name="Normal 3 2 25 2 10 2" xfId="28298" xr:uid="{B980CA4C-4178-42E8-90B6-81DF7E271378}"/>
    <cellStyle name="Normal 3 2 25 2 11" xfId="15905" xr:uid="{00000000-0005-0000-0000-00006B2E0000}"/>
    <cellStyle name="Normal 3 2 25 2 11 2" xfId="29328" xr:uid="{D8A82BC8-A1EF-4246-AAD3-DDE2E4C3EBFE}"/>
    <cellStyle name="Normal 3 2 25 2 12" xfId="16960" xr:uid="{00000000-0005-0000-0000-00006C2E0000}"/>
    <cellStyle name="Normal 3 2 25 2 12 2" xfId="30383" xr:uid="{2B197780-87CF-42A1-9D9D-A404A6B67720}"/>
    <cellStyle name="Normal 3 2 25 2 13" xfId="17567" xr:uid="{C7B664EB-E4BE-409C-A67F-BA439D7CFE7A}"/>
    <cellStyle name="Normal 3 2 25 2 2" xfId="4821" xr:uid="{00000000-0005-0000-0000-00006D2E0000}"/>
    <cellStyle name="Normal 3 2 25 2 2 10" xfId="16961" xr:uid="{00000000-0005-0000-0000-00006E2E0000}"/>
    <cellStyle name="Normal 3 2 25 2 2 10 2" xfId="30384" xr:uid="{1AF3D074-DF1F-412C-81C0-42D5A66C7EE8}"/>
    <cellStyle name="Normal 3 2 25 2 2 11" xfId="18245" xr:uid="{3C448CC8-2B51-4DBD-9597-04C0E5DD7709}"/>
    <cellStyle name="Normal 3 2 25 2 2 2" xfId="5623" xr:uid="{00000000-0005-0000-0000-00006F2E0000}"/>
    <cellStyle name="Normal 3 2 25 2 2 2 2" xfId="9733" xr:uid="{00000000-0005-0000-0000-0000702E0000}"/>
    <cellStyle name="Normal 3 2 25 2 2 2 2 2" xfId="23156" xr:uid="{7BF19FB3-5C8C-41DA-BDFA-3FDFD9E5C7EB}"/>
    <cellStyle name="Normal 3 2 25 2 2 2 3" xfId="19046" xr:uid="{571222E8-DD6D-4DD4-9C08-140FBEA22D3F}"/>
    <cellStyle name="Normal 3 2 25 2 2 3" xfId="6645" xr:uid="{00000000-0005-0000-0000-0000712E0000}"/>
    <cellStyle name="Normal 3 2 25 2 2 3 2" xfId="10755" xr:uid="{00000000-0005-0000-0000-0000722E0000}"/>
    <cellStyle name="Normal 3 2 25 2 2 3 2 2" xfId="24178" xr:uid="{8F216200-0038-4CE0-827F-2384549C5128}"/>
    <cellStyle name="Normal 3 2 25 2 2 3 3" xfId="20068" xr:uid="{9F73D26B-8D24-4ECC-B82D-F4E9691553A5}"/>
    <cellStyle name="Normal 3 2 25 2 2 4" xfId="7674" xr:uid="{00000000-0005-0000-0000-0000732E0000}"/>
    <cellStyle name="Normal 3 2 25 2 2 4 2" xfId="11784" xr:uid="{00000000-0005-0000-0000-0000742E0000}"/>
    <cellStyle name="Normal 3 2 25 2 2 4 2 2" xfId="25207" xr:uid="{BFFDD8D5-9F64-43D4-BD88-063EAA2B9549}"/>
    <cellStyle name="Normal 3 2 25 2 2 4 3" xfId="21097" xr:uid="{1516DDFB-6468-46E3-934D-A5D5C11FABA9}"/>
    <cellStyle name="Normal 3 2 25 2 2 5" xfId="8932" xr:uid="{00000000-0005-0000-0000-0000752E0000}"/>
    <cellStyle name="Normal 3 2 25 2 2 5 2" xfId="22355" xr:uid="{1AF6EE26-106A-4A93-8E20-580241E1377C}"/>
    <cellStyle name="Normal 3 2 25 2 2 6" xfId="12815" xr:uid="{00000000-0005-0000-0000-0000762E0000}"/>
    <cellStyle name="Normal 3 2 25 2 2 6 2" xfId="26238" xr:uid="{7FF38AE8-ABCA-4193-A52D-00D1DC88DD94}"/>
    <cellStyle name="Normal 3 2 25 2 2 7" xfId="13844" xr:uid="{00000000-0005-0000-0000-0000772E0000}"/>
    <cellStyle name="Normal 3 2 25 2 2 7 2" xfId="27267" xr:uid="{B32386EF-E333-4D97-AF7A-90B8739546FC}"/>
    <cellStyle name="Normal 3 2 25 2 2 8" xfId="14876" xr:uid="{00000000-0005-0000-0000-0000782E0000}"/>
    <cellStyle name="Normal 3 2 25 2 2 8 2" xfId="28299" xr:uid="{49663F90-50D7-41F8-B3A4-A36BD1DF5F99}"/>
    <cellStyle name="Normal 3 2 25 2 2 9" xfId="15906" xr:uid="{00000000-0005-0000-0000-0000792E0000}"/>
    <cellStyle name="Normal 3 2 25 2 2 9 2" xfId="29329" xr:uid="{8A8CDAEC-804A-4185-8DB0-0171D37B0D87}"/>
    <cellStyle name="Normal 3 2 25 2 3" xfId="4472" xr:uid="{00000000-0005-0000-0000-00007A2E0000}"/>
    <cellStyle name="Normal 3 2 25 2 3 10" xfId="16962" xr:uid="{00000000-0005-0000-0000-00007B2E0000}"/>
    <cellStyle name="Normal 3 2 25 2 3 10 2" xfId="30385" xr:uid="{F3C2A6F7-4292-4A31-A763-3924CD1D5002}"/>
    <cellStyle name="Normal 3 2 25 2 3 11" xfId="17904" xr:uid="{0047A850-22CD-4F73-B1EB-28E47FBBE11A}"/>
    <cellStyle name="Normal 3 2 25 2 3 2" xfId="5624" xr:uid="{00000000-0005-0000-0000-00007C2E0000}"/>
    <cellStyle name="Normal 3 2 25 2 3 2 2" xfId="9734" xr:uid="{00000000-0005-0000-0000-00007D2E0000}"/>
    <cellStyle name="Normal 3 2 25 2 3 2 2 2" xfId="23157" xr:uid="{8A8940AC-404D-4758-BC7C-8EDDF5CB6B68}"/>
    <cellStyle name="Normal 3 2 25 2 3 2 3" xfId="19047" xr:uid="{61F0AE3B-AC64-41D3-937D-5704BF7CBB5E}"/>
    <cellStyle name="Normal 3 2 25 2 3 3" xfId="6646" xr:uid="{00000000-0005-0000-0000-00007E2E0000}"/>
    <cellStyle name="Normal 3 2 25 2 3 3 2" xfId="10756" xr:uid="{00000000-0005-0000-0000-00007F2E0000}"/>
    <cellStyle name="Normal 3 2 25 2 3 3 2 2" xfId="24179" xr:uid="{464BB7F1-5686-44BB-8B6A-EB5BD7D59D17}"/>
    <cellStyle name="Normal 3 2 25 2 3 3 3" xfId="20069" xr:uid="{D6F8243C-967E-40F8-8743-72D63224217F}"/>
    <cellStyle name="Normal 3 2 25 2 3 4" xfId="7675" xr:uid="{00000000-0005-0000-0000-0000802E0000}"/>
    <cellStyle name="Normal 3 2 25 2 3 4 2" xfId="11785" xr:uid="{00000000-0005-0000-0000-0000812E0000}"/>
    <cellStyle name="Normal 3 2 25 2 3 4 2 2" xfId="25208" xr:uid="{ED810CFC-1484-41F5-AFF3-5CE82ABCB6E2}"/>
    <cellStyle name="Normal 3 2 25 2 3 4 3" xfId="21098" xr:uid="{3EFD60A1-E135-4CE6-AB6F-8C324A6E63DC}"/>
    <cellStyle name="Normal 3 2 25 2 3 5" xfId="8591" xr:uid="{00000000-0005-0000-0000-0000822E0000}"/>
    <cellStyle name="Normal 3 2 25 2 3 5 2" xfId="22014" xr:uid="{70690550-9C9D-4164-A9A8-5869A34C63A7}"/>
    <cellStyle name="Normal 3 2 25 2 3 6" xfId="12816" xr:uid="{00000000-0005-0000-0000-0000832E0000}"/>
    <cellStyle name="Normal 3 2 25 2 3 6 2" xfId="26239" xr:uid="{16CA1E1E-3C0D-437C-8D90-A1D26BAB5146}"/>
    <cellStyle name="Normal 3 2 25 2 3 7" xfId="13845" xr:uid="{00000000-0005-0000-0000-0000842E0000}"/>
    <cellStyle name="Normal 3 2 25 2 3 7 2" xfId="27268" xr:uid="{DA2A9E36-6EE0-44B1-8B12-4DFE0566FF01}"/>
    <cellStyle name="Normal 3 2 25 2 3 8" xfId="14877" xr:uid="{00000000-0005-0000-0000-0000852E0000}"/>
    <cellStyle name="Normal 3 2 25 2 3 8 2" xfId="28300" xr:uid="{B890747C-A1C3-4464-80F1-A66A5FD2672A}"/>
    <cellStyle name="Normal 3 2 25 2 3 9" xfId="15907" xr:uid="{00000000-0005-0000-0000-0000862E0000}"/>
    <cellStyle name="Normal 3 2 25 2 3 9 2" xfId="29330" xr:uid="{CE4CEDEC-F8A2-4BAC-93E5-B28A39A25222}"/>
    <cellStyle name="Normal 3 2 25 2 4" xfId="5622" xr:uid="{00000000-0005-0000-0000-0000872E0000}"/>
    <cellStyle name="Normal 3 2 25 2 4 2" xfId="9732" xr:uid="{00000000-0005-0000-0000-0000882E0000}"/>
    <cellStyle name="Normal 3 2 25 2 4 2 2" xfId="23155" xr:uid="{AAA9C1C3-2C2D-42A0-A7C1-88CD1B345EBB}"/>
    <cellStyle name="Normal 3 2 25 2 4 3" xfId="19045" xr:uid="{ABDEC1CF-EC04-4066-8156-5D1BC8048A49}"/>
    <cellStyle name="Normal 3 2 25 2 5" xfId="6644" xr:uid="{00000000-0005-0000-0000-0000892E0000}"/>
    <cellStyle name="Normal 3 2 25 2 5 2" xfId="10754" xr:uid="{00000000-0005-0000-0000-00008A2E0000}"/>
    <cellStyle name="Normal 3 2 25 2 5 2 2" xfId="24177" xr:uid="{3F8ABBB7-6C07-46BB-8B29-8685D544D85C}"/>
    <cellStyle name="Normal 3 2 25 2 5 3" xfId="20067" xr:uid="{8DCC4234-D182-4878-87D7-450E4FE869CD}"/>
    <cellStyle name="Normal 3 2 25 2 6" xfId="7673" xr:uid="{00000000-0005-0000-0000-00008B2E0000}"/>
    <cellStyle name="Normal 3 2 25 2 6 2" xfId="11783" xr:uid="{00000000-0005-0000-0000-00008C2E0000}"/>
    <cellStyle name="Normal 3 2 25 2 6 2 2" xfId="25206" xr:uid="{384792B7-B610-4D27-A4B1-ECA1E7A893C9}"/>
    <cellStyle name="Normal 3 2 25 2 6 3" xfId="21096" xr:uid="{434CBB7F-13E5-483F-8529-ABABECA226E1}"/>
    <cellStyle name="Normal 3 2 25 2 7" xfId="8254" xr:uid="{00000000-0005-0000-0000-00008D2E0000}"/>
    <cellStyle name="Normal 3 2 25 2 7 2" xfId="21677" xr:uid="{143B2B91-C7F3-4B4D-A16D-4E82634F2B7A}"/>
    <cellStyle name="Normal 3 2 25 2 8" xfId="12814" xr:uid="{00000000-0005-0000-0000-00008E2E0000}"/>
    <cellStyle name="Normal 3 2 25 2 8 2" xfId="26237" xr:uid="{E1525EF9-92EE-49CB-B06E-22552986FF0A}"/>
    <cellStyle name="Normal 3 2 25 2 9" xfId="13843" xr:uid="{00000000-0005-0000-0000-00008F2E0000}"/>
    <cellStyle name="Normal 3 2 25 2 9 2" xfId="27266" xr:uid="{9231441E-59E1-4B67-BB05-C21A5771B791}"/>
    <cellStyle name="Normal 3 2 25 3" xfId="3657" xr:uid="{00000000-0005-0000-0000-0000902E0000}"/>
    <cellStyle name="Normal 3 2 25 3 10" xfId="14878" xr:uid="{00000000-0005-0000-0000-0000912E0000}"/>
    <cellStyle name="Normal 3 2 25 3 10 2" xfId="28301" xr:uid="{15813BB1-FFF6-498E-ADB7-342786D0F80B}"/>
    <cellStyle name="Normal 3 2 25 3 11" xfId="15908" xr:uid="{00000000-0005-0000-0000-0000922E0000}"/>
    <cellStyle name="Normal 3 2 25 3 11 2" xfId="29331" xr:uid="{D5EEBBF4-C488-41E6-BC8F-23E92CEB4CAE}"/>
    <cellStyle name="Normal 3 2 25 3 12" xfId="16963" xr:uid="{00000000-0005-0000-0000-0000932E0000}"/>
    <cellStyle name="Normal 3 2 25 3 12 2" xfId="30386" xr:uid="{EF8263C3-B8B0-4793-900A-18A39F7BDD37}"/>
    <cellStyle name="Normal 3 2 25 3 13" xfId="17568" xr:uid="{F21273D0-C623-4594-B8B1-F1FC403AF3F5}"/>
    <cellStyle name="Normal 3 2 25 3 2" xfId="4822" xr:uid="{00000000-0005-0000-0000-0000942E0000}"/>
    <cellStyle name="Normal 3 2 25 3 2 10" xfId="16964" xr:uid="{00000000-0005-0000-0000-0000952E0000}"/>
    <cellStyle name="Normal 3 2 25 3 2 10 2" xfId="30387" xr:uid="{A46C44CD-4967-42AE-B6B7-2D71D4C6C1FD}"/>
    <cellStyle name="Normal 3 2 25 3 2 11" xfId="18246" xr:uid="{7B31273F-8739-4128-8E20-225C23BC3B55}"/>
    <cellStyle name="Normal 3 2 25 3 2 2" xfId="5626" xr:uid="{00000000-0005-0000-0000-0000962E0000}"/>
    <cellStyle name="Normal 3 2 25 3 2 2 2" xfId="9736" xr:uid="{00000000-0005-0000-0000-0000972E0000}"/>
    <cellStyle name="Normal 3 2 25 3 2 2 2 2" xfId="23159" xr:uid="{0E0606D6-D315-4247-B828-5FAA6E10ECC9}"/>
    <cellStyle name="Normal 3 2 25 3 2 2 3" xfId="19049" xr:uid="{2B03C895-47AD-4A59-8DD5-259E0DCEFFC3}"/>
    <cellStyle name="Normal 3 2 25 3 2 3" xfId="6648" xr:uid="{00000000-0005-0000-0000-0000982E0000}"/>
    <cellStyle name="Normal 3 2 25 3 2 3 2" xfId="10758" xr:uid="{00000000-0005-0000-0000-0000992E0000}"/>
    <cellStyle name="Normal 3 2 25 3 2 3 2 2" xfId="24181" xr:uid="{9B62F01E-3A47-478A-AF78-E0881F2D7717}"/>
    <cellStyle name="Normal 3 2 25 3 2 3 3" xfId="20071" xr:uid="{E4DD5CC7-1CCB-4DDB-A341-BBE9CAB77727}"/>
    <cellStyle name="Normal 3 2 25 3 2 4" xfId="7677" xr:uid="{00000000-0005-0000-0000-00009A2E0000}"/>
    <cellStyle name="Normal 3 2 25 3 2 4 2" xfId="11787" xr:uid="{00000000-0005-0000-0000-00009B2E0000}"/>
    <cellStyle name="Normal 3 2 25 3 2 4 2 2" xfId="25210" xr:uid="{74ED73EA-D7DA-45AB-BFA3-22907938C74E}"/>
    <cellStyle name="Normal 3 2 25 3 2 4 3" xfId="21100" xr:uid="{52F2BDCE-DE70-4FD5-ADCF-3D372C1FF590}"/>
    <cellStyle name="Normal 3 2 25 3 2 5" xfId="8933" xr:uid="{00000000-0005-0000-0000-00009C2E0000}"/>
    <cellStyle name="Normal 3 2 25 3 2 5 2" xfId="22356" xr:uid="{E74FCA6F-6C0C-437B-9992-A0ED0D12A6A6}"/>
    <cellStyle name="Normal 3 2 25 3 2 6" xfId="12818" xr:uid="{00000000-0005-0000-0000-00009D2E0000}"/>
    <cellStyle name="Normal 3 2 25 3 2 6 2" xfId="26241" xr:uid="{2763F29C-AAC7-46B8-A268-A05ACECF3F0B}"/>
    <cellStyle name="Normal 3 2 25 3 2 7" xfId="13847" xr:uid="{00000000-0005-0000-0000-00009E2E0000}"/>
    <cellStyle name="Normal 3 2 25 3 2 7 2" xfId="27270" xr:uid="{1975671A-E421-41C0-8613-247FEA5204AB}"/>
    <cellStyle name="Normal 3 2 25 3 2 8" xfId="14879" xr:uid="{00000000-0005-0000-0000-00009F2E0000}"/>
    <cellStyle name="Normal 3 2 25 3 2 8 2" xfId="28302" xr:uid="{118988FB-287F-4DAE-AE9F-3BA3EE4C906B}"/>
    <cellStyle name="Normal 3 2 25 3 2 9" xfId="15909" xr:uid="{00000000-0005-0000-0000-0000A02E0000}"/>
    <cellStyle name="Normal 3 2 25 3 2 9 2" xfId="29332" xr:uid="{5E421F7F-6B8F-4F22-A525-4EFD9E583EE1}"/>
    <cellStyle name="Normal 3 2 25 3 3" xfId="4473" xr:uid="{00000000-0005-0000-0000-0000A12E0000}"/>
    <cellStyle name="Normal 3 2 25 3 3 10" xfId="16965" xr:uid="{00000000-0005-0000-0000-0000A22E0000}"/>
    <cellStyle name="Normal 3 2 25 3 3 10 2" xfId="30388" xr:uid="{B90636F3-7983-45E0-AFAF-0122E0F5BA45}"/>
    <cellStyle name="Normal 3 2 25 3 3 11" xfId="17905" xr:uid="{5B669B02-B5BF-43D9-94EC-D1B38E14F91E}"/>
    <cellStyle name="Normal 3 2 25 3 3 2" xfId="5627" xr:uid="{00000000-0005-0000-0000-0000A32E0000}"/>
    <cellStyle name="Normal 3 2 25 3 3 2 2" xfId="9737" xr:uid="{00000000-0005-0000-0000-0000A42E0000}"/>
    <cellStyle name="Normal 3 2 25 3 3 2 2 2" xfId="23160" xr:uid="{112F20B0-6969-4E7B-8B83-FEFE1C99C406}"/>
    <cellStyle name="Normal 3 2 25 3 3 2 3" xfId="19050" xr:uid="{F84FE583-8A4F-4AA8-8902-4F036B6F71F8}"/>
    <cellStyle name="Normal 3 2 25 3 3 3" xfId="6649" xr:uid="{00000000-0005-0000-0000-0000A52E0000}"/>
    <cellStyle name="Normal 3 2 25 3 3 3 2" xfId="10759" xr:uid="{00000000-0005-0000-0000-0000A62E0000}"/>
    <cellStyle name="Normal 3 2 25 3 3 3 2 2" xfId="24182" xr:uid="{0319DC4C-71C8-467E-A0EE-923B40C37C4B}"/>
    <cellStyle name="Normal 3 2 25 3 3 3 3" xfId="20072" xr:uid="{AFEDD97F-9C80-4E98-91ED-68457BA6E46A}"/>
    <cellStyle name="Normal 3 2 25 3 3 4" xfId="7678" xr:uid="{00000000-0005-0000-0000-0000A72E0000}"/>
    <cellStyle name="Normal 3 2 25 3 3 4 2" xfId="11788" xr:uid="{00000000-0005-0000-0000-0000A82E0000}"/>
    <cellStyle name="Normal 3 2 25 3 3 4 2 2" xfId="25211" xr:uid="{B7652E16-595A-4D3C-8F17-F70D9859F27A}"/>
    <cellStyle name="Normal 3 2 25 3 3 4 3" xfId="21101" xr:uid="{44DDD233-9375-403F-AAF0-5924B6BC86E6}"/>
    <cellStyle name="Normal 3 2 25 3 3 5" xfId="8592" xr:uid="{00000000-0005-0000-0000-0000A92E0000}"/>
    <cellStyle name="Normal 3 2 25 3 3 5 2" xfId="22015" xr:uid="{E26BD331-0395-49AE-B137-F0B864D10960}"/>
    <cellStyle name="Normal 3 2 25 3 3 6" xfId="12819" xr:uid="{00000000-0005-0000-0000-0000AA2E0000}"/>
    <cellStyle name="Normal 3 2 25 3 3 6 2" xfId="26242" xr:uid="{E3A26063-2065-44E3-83CB-F2EAF5BC569F}"/>
    <cellStyle name="Normal 3 2 25 3 3 7" xfId="13848" xr:uid="{00000000-0005-0000-0000-0000AB2E0000}"/>
    <cellStyle name="Normal 3 2 25 3 3 7 2" xfId="27271" xr:uid="{92D70DE5-FE18-47F3-AF9E-BA974CC68315}"/>
    <cellStyle name="Normal 3 2 25 3 3 8" xfId="14880" xr:uid="{00000000-0005-0000-0000-0000AC2E0000}"/>
    <cellStyle name="Normal 3 2 25 3 3 8 2" xfId="28303" xr:uid="{A50CC979-02DC-4FC8-8507-DB670F4F0F39}"/>
    <cellStyle name="Normal 3 2 25 3 3 9" xfId="15910" xr:uid="{00000000-0005-0000-0000-0000AD2E0000}"/>
    <cellStyle name="Normal 3 2 25 3 3 9 2" xfId="29333" xr:uid="{929BE703-F4C1-4FB8-B409-5498E9DEFC38}"/>
    <cellStyle name="Normal 3 2 25 3 4" xfId="5625" xr:uid="{00000000-0005-0000-0000-0000AE2E0000}"/>
    <cellStyle name="Normal 3 2 25 3 4 2" xfId="9735" xr:uid="{00000000-0005-0000-0000-0000AF2E0000}"/>
    <cellStyle name="Normal 3 2 25 3 4 2 2" xfId="23158" xr:uid="{1AE340FD-C8BB-4E6C-9373-A2E36B80AD1F}"/>
    <cellStyle name="Normal 3 2 25 3 4 3" xfId="19048" xr:uid="{19EF6938-D28C-44FC-A3C0-9FE4FBBF1486}"/>
    <cellStyle name="Normal 3 2 25 3 5" xfId="6647" xr:uid="{00000000-0005-0000-0000-0000B02E0000}"/>
    <cellStyle name="Normal 3 2 25 3 5 2" xfId="10757" xr:uid="{00000000-0005-0000-0000-0000B12E0000}"/>
    <cellStyle name="Normal 3 2 25 3 5 2 2" xfId="24180" xr:uid="{87D2BDFC-E285-4ED0-895A-592134360242}"/>
    <cellStyle name="Normal 3 2 25 3 5 3" xfId="20070" xr:uid="{07E0A569-5DED-4513-89A6-573FCCEC0130}"/>
    <cellStyle name="Normal 3 2 25 3 6" xfId="7676" xr:uid="{00000000-0005-0000-0000-0000B22E0000}"/>
    <cellStyle name="Normal 3 2 25 3 6 2" xfId="11786" xr:uid="{00000000-0005-0000-0000-0000B32E0000}"/>
    <cellStyle name="Normal 3 2 25 3 6 2 2" xfId="25209" xr:uid="{A0E5A4EF-DAE5-4379-BF4E-30D48CB7E755}"/>
    <cellStyle name="Normal 3 2 25 3 6 3" xfId="21099" xr:uid="{914A6DCD-6CA0-4056-A7D3-FC5F50A8B77A}"/>
    <cellStyle name="Normal 3 2 25 3 7" xfId="8255" xr:uid="{00000000-0005-0000-0000-0000B42E0000}"/>
    <cellStyle name="Normal 3 2 25 3 7 2" xfId="21678" xr:uid="{54CDFB59-E4A0-4CD4-8BF6-70DFFA4ABAF7}"/>
    <cellStyle name="Normal 3 2 25 3 8" xfId="12817" xr:uid="{00000000-0005-0000-0000-0000B52E0000}"/>
    <cellStyle name="Normal 3 2 25 3 8 2" xfId="26240" xr:uid="{4E0C007C-9721-4CCC-91D6-9E284350F72C}"/>
    <cellStyle name="Normal 3 2 25 3 9" xfId="13846" xr:uid="{00000000-0005-0000-0000-0000B62E0000}"/>
    <cellStyle name="Normal 3 2 25 3 9 2" xfId="27269" xr:uid="{B57E4C53-7A2D-4353-AE68-8DFA1A8E78EB}"/>
    <cellStyle name="Normal 3 2 25 4" xfId="4820" xr:uid="{00000000-0005-0000-0000-0000B72E0000}"/>
    <cellStyle name="Normal 3 2 25 4 10" xfId="16966" xr:uid="{00000000-0005-0000-0000-0000B82E0000}"/>
    <cellStyle name="Normal 3 2 25 4 10 2" xfId="30389" xr:uid="{A48113C7-EE33-4B4A-9E4C-F7811F2007E7}"/>
    <cellStyle name="Normal 3 2 25 4 11" xfId="18244" xr:uid="{E6DD4577-1EA5-4361-9A62-31988D31F1BF}"/>
    <cellStyle name="Normal 3 2 25 4 2" xfId="5628" xr:uid="{00000000-0005-0000-0000-0000B92E0000}"/>
    <cellStyle name="Normal 3 2 25 4 2 2" xfId="9738" xr:uid="{00000000-0005-0000-0000-0000BA2E0000}"/>
    <cellStyle name="Normal 3 2 25 4 2 2 2" xfId="23161" xr:uid="{0E8CD039-16FF-44F2-BF5C-B4829F6C9289}"/>
    <cellStyle name="Normal 3 2 25 4 2 3" xfId="19051" xr:uid="{0FEBB043-9B67-4709-A0FD-A4294262758A}"/>
    <cellStyle name="Normal 3 2 25 4 3" xfId="6650" xr:uid="{00000000-0005-0000-0000-0000BB2E0000}"/>
    <cellStyle name="Normal 3 2 25 4 3 2" xfId="10760" xr:uid="{00000000-0005-0000-0000-0000BC2E0000}"/>
    <cellStyle name="Normal 3 2 25 4 3 2 2" xfId="24183" xr:uid="{0B4274A9-1841-42D7-82E4-A21A219E8065}"/>
    <cellStyle name="Normal 3 2 25 4 3 3" xfId="20073" xr:uid="{6FE93C54-BAEF-4729-B233-3C6EA6DCCBFB}"/>
    <cellStyle name="Normal 3 2 25 4 4" xfId="7679" xr:uid="{00000000-0005-0000-0000-0000BD2E0000}"/>
    <cellStyle name="Normal 3 2 25 4 4 2" xfId="11789" xr:uid="{00000000-0005-0000-0000-0000BE2E0000}"/>
    <cellStyle name="Normal 3 2 25 4 4 2 2" xfId="25212" xr:uid="{557417BD-1F7F-450E-8856-66FA3A4AD6FB}"/>
    <cellStyle name="Normal 3 2 25 4 4 3" xfId="21102" xr:uid="{E4B4C1CD-A5D7-4DF8-AFD7-E1CD043ACEE6}"/>
    <cellStyle name="Normal 3 2 25 4 5" xfId="8931" xr:uid="{00000000-0005-0000-0000-0000BF2E0000}"/>
    <cellStyle name="Normal 3 2 25 4 5 2" xfId="22354" xr:uid="{6B3B9898-35C4-4440-9762-15C558462BD5}"/>
    <cellStyle name="Normal 3 2 25 4 6" xfId="12820" xr:uid="{00000000-0005-0000-0000-0000C02E0000}"/>
    <cellStyle name="Normal 3 2 25 4 6 2" xfId="26243" xr:uid="{FBE26B6E-F8F9-4211-B73E-455D4ABB0E05}"/>
    <cellStyle name="Normal 3 2 25 4 7" xfId="13849" xr:uid="{00000000-0005-0000-0000-0000C12E0000}"/>
    <cellStyle name="Normal 3 2 25 4 7 2" xfId="27272" xr:uid="{BEB49EE5-9A76-4824-BD7D-0C1A0B2AC431}"/>
    <cellStyle name="Normal 3 2 25 4 8" xfId="14881" xr:uid="{00000000-0005-0000-0000-0000C22E0000}"/>
    <cellStyle name="Normal 3 2 25 4 8 2" xfId="28304" xr:uid="{2229D02C-83B6-4BC9-B377-C8EF726ADB68}"/>
    <cellStyle name="Normal 3 2 25 4 9" xfId="15911" xr:uid="{00000000-0005-0000-0000-0000C32E0000}"/>
    <cellStyle name="Normal 3 2 25 4 9 2" xfId="29334" xr:uid="{BBD25E1B-1D79-41BC-917E-F2704842BED4}"/>
    <cellStyle name="Normal 3 2 25 5" xfId="4471" xr:uid="{00000000-0005-0000-0000-0000C42E0000}"/>
    <cellStyle name="Normal 3 2 25 5 10" xfId="16967" xr:uid="{00000000-0005-0000-0000-0000C52E0000}"/>
    <cellStyle name="Normal 3 2 25 5 10 2" xfId="30390" xr:uid="{4D9EB06A-A78E-4438-8F31-9489AEC2929D}"/>
    <cellStyle name="Normal 3 2 25 5 11" xfId="17903" xr:uid="{7885EF4C-D1EC-4FDD-B477-00ED2849C1DF}"/>
    <cellStyle name="Normal 3 2 25 5 2" xfId="5629" xr:uid="{00000000-0005-0000-0000-0000C62E0000}"/>
    <cellStyle name="Normal 3 2 25 5 2 2" xfId="9739" xr:uid="{00000000-0005-0000-0000-0000C72E0000}"/>
    <cellStyle name="Normal 3 2 25 5 2 2 2" xfId="23162" xr:uid="{B2FDC591-6B2C-4DE1-B261-869AC457F45A}"/>
    <cellStyle name="Normal 3 2 25 5 2 3" xfId="19052" xr:uid="{DF41C721-AD3F-465D-B17E-30BBFB02F551}"/>
    <cellStyle name="Normal 3 2 25 5 3" xfId="6651" xr:uid="{00000000-0005-0000-0000-0000C82E0000}"/>
    <cellStyle name="Normal 3 2 25 5 3 2" xfId="10761" xr:uid="{00000000-0005-0000-0000-0000C92E0000}"/>
    <cellStyle name="Normal 3 2 25 5 3 2 2" xfId="24184" xr:uid="{C38BD443-8A37-47E8-96C5-E3F5655EB27F}"/>
    <cellStyle name="Normal 3 2 25 5 3 3" xfId="20074" xr:uid="{F13BDCA2-25FB-4109-AF66-FC2308E92034}"/>
    <cellStyle name="Normal 3 2 25 5 4" xfId="7680" xr:uid="{00000000-0005-0000-0000-0000CA2E0000}"/>
    <cellStyle name="Normal 3 2 25 5 4 2" xfId="11790" xr:uid="{00000000-0005-0000-0000-0000CB2E0000}"/>
    <cellStyle name="Normal 3 2 25 5 4 2 2" xfId="25213" xr:uid="{83FE7D81-1D0C-4493-A386-6F8C554B88AA}"/>
    <cellStyle name="Normal 3 2 25 5 4 3" xfId="21103" xr:uid="{72BE88C7-08D2-4C9E-BB9F-E88F9E6CF48C}"/>
    <cellStyle name="Normal 3 2 25 5 5" xfId="8590" xr:uid="{00000000-0005-0000-0000-0000CC2E0000}"/>
    <cellStyle name="Normal 3 2 25 5 5 2" xfId="22013" xr:uid="{6250088F-7601-43F3-9F7D-45DF7DF5A593}"/>
    <cellStyle name="Normal 3 2 25 5 6" xfId="12821" xr:uid="{00000000-0005-0000-0000-0000CD2E0000}"/>
    <cellStyle name="Normal 3 2 25 5 6 2" xfId="26244" xr:uid="{BAA0B56E-D1BD-4DE3-8216-91720899DA6A}"/>
    <cellStyle name="Normal 3 2 25 5 7" xfId="13850" xr:uid="{00000000-0005-0000-0000-0000CE2E0000}"/>
    <cellStyle name="Normal 3 2 25 5 7 2" xfId="27273" xr:uid="{CDAC9BF7-2F63-4713-B7AF-D1203F27CB3C}"/>
    <cellStyle name="Normal 3 2 25 5 8" xfId="14882" xr:uid="{00000000-0005-0000-0000-0000CF2E0000}"/>
    <cellStyle name="Normal 3 2 25 5 8 2" xfId="28305" xr:uid="{DE950052-4083-4380-8286-F11BB27C3758}"/>
    <cellStyle name="Normal 3 2 25 5 9" xfId="15912" xr:uid="{00000000-0005-0000-0000-0000D02E0000}"/>
    <cellStyle name="Normal 3 2 25 5 9 2" xfId="29335" xr:uid="{418816FA-45FF-4E63-8D87-B858B010F3ED}"/>
    <cellStyle name="Normal 3 2 25 6" xfId="5621" xr:uid="{00000000-0005-0000-0000-0000D12E0000}"/>
    <cellStyle name="Normal 3 2 25 6 2" xfId="9731" xr:uid="{00000000-0005-0000-0000-0000D22E0000}"/>
    <cellStyle name="Normal 3 2 25 6 2 2" xfId="23154" xr:uid="{8B0F6C7B-4DCA-4E24-81CD-C0F69C90251A}"/>
    <cellStyle name="Normal 3 2 25 6 3" xfId="19044" xr:uid="{68BA2FE8-32AA-4F2F-8CBD-151C5BDA8032}"/>
    <cellStyle name="Normal 3 2 25 7" xfId="6643" xr:uid="{00000000-0005-0000-0000-0000D32E0000}"/>
    <cellStyle name="Normal 3 2 25 7 2" xfId="10753" xr:uid="{00000000-0005-0000-0000-0000D42E0000}"/>
    <cellStyle name="Normal 3 2 25 7 2 2" xfId="24176" xr:uid="{7B85415B-4E45-4CAA-A56C-FD343B2D8A2A}"/>
    <cellStyle name="Normal 3 2 25 7 3" xfId="20066" xr:uid="{D1B3895F-B385-4321-8C21-CEACB866CF08}"/>
    <cellStyle name="Normal 3 2 25 8" xfId="7672" xr:uid="{00000000-0005-0000-0000-0000D52E0000}"/>
    <cellStyle name="Normal 3 2 25 8 2" xfId="11782" xr:uid="{00000000-0005-0000-0000-0000D62E0000}"/>
    <cellStyle name="Normal 3 2 25 8 2 2" xfId="25205" xr:uid="{A3CFEAA8-BB3E-42EA-A59E-63379A2D850C}"/>
    <cellStyle name="Normal 3 2 25 8 3" xfId="21095" xr:uid="{3FC9C852-569F-456A-AECD-3118E28CFA5C}"/>
    <cellStyle name="Normal 3 2 25 9" xfId="8253" xr:uid="{00000000-0005-0000-0000-0000D72E0000}"/>
    <cellStyle name="Normal 3 2 25 9 2" xfId="21676" xr:uid="{FBB4B791-85C6-429B-BC98-50825DE05542}"/>
    <cellStyle name="Normal 3 2 26" xfId="3658" xr:uid="{00000000-0005-0000-0000-0000D82E0000}"/>
    <cellStyle name="Normal 3 2 26 10" xfId="12822" xr:uid="{00000000-0005-0000-0000-0000D92E0000}"/>
    <cellStyle name="Normal 3 2 26 10 2" xfId="26245" xr:uid="{DE16F8FD-A5A8-4D12-9D47-F59B035D8BCB}"/>
    <cellStyle name="Normal 3 2 26 11" xfId="13851" xr:uid="{00000000-0005-0000-0000-0000DA2E0000}"/>
    <cellStyle name="Normal 3 2 26 11 2" xfId="27274" xr:uid="{29E9CF56-497D-44EE-AA46-E0CBB3F62AE3}"/>
    <cellStyle name="Normal 3 2 26 12" xfId="14883" xr:uid="{00000000-0005-0000-0000-0000DB2E0000}"/>
    <cellStyle name="Normal 3 2 26 12 2" xfId="28306" xr:uid="{2504CEEB-3EB0-4343-8C6C-B4C6B23CB4E6}"/>
    <cellStyle name="Normal 3 2 26 13" xfId="15913" xr:uid="{00000000-0005-0000-0000-0000DC2E0000}"/>
    <cellStyle name="Normal 3 2 26 13 2" xfId="29336" xr:uid="{323EBF9C-2517-4C0A-9E18-6E4BB09BD710}"/>
    <cellStyle name="Normal 3 2 26 14" xfId="16968" xr:uid="{00000000-0005-0000-0000-0000DD2E0000}"/>
    <cellStyle name="Normal 3 2 26 14 2" xfId="30391" xr:uid="{A4881BD9-0079-41DF-9F02-19D973E47B9C}"/>
    <cellStyle name="Normal 3 2 26 15" xfId="17569" xr:uid="{EADA8D5E-29B7-49A4-B5B9-7961E2FD3242}"/>
    <cellStyle name="Normal 3 2 26 2" xfId="3659" xr:uid="{00000000-0005-0000-0000-0000DE2E0000}"/>
    <cellStyle name="Normal 3 2 26 2 10" xfId="14884" xr:uid="{00000000-0005-0000-0000-0000DF2E0000}"/>
    <cellStyle name="Normal 3 2 26 2 10 2" xfId="28307" xr:uid="{1351B3EE-4221-4F38-85E9-97E2201E7270}"/>
    <cellStyle name="Normal 3 2 26 2 11" xfId="15914" xr:uid="{00000000-0005-0000-0000-0000E02E0000}"/>
    <cellStyle name="Normal 3 2 26 2 11 2" xfId="29337" xr:uid="{7FB6F191-4696-46A1-A9F8-6D0137278941}"/>
    <cellStyle name="Normal 3 2 26 2 12" xfId="16969" xr:uid="{00000000-0005-0000-0000-0000E12E0000}"/>
    <cellStyle name="Normal 3 2 26 2 12 2" xfId="30392" xr:uid="{7A1CC6DA-432E-472A-9D7F-54A1C1599810}"/>
    <cellStyle name="Normal 3 2 26 2 13" xfId="17570" xr:uid="{85AC294D-5B20-44C7-8CC4-476921EC4196}"/>
    <cellStyle name="Normal 3 2 26 2 2" xfId="4824" xr:uid="{00000000-0005-0000-0000-0000E22E0000}"/>
    <cellStyle name="Normal 3 2 26 2 2 10" xfId="16970" xr:uid="{00000000-0005-0000-0000-0000E32E0000}"/>
    <cellStyle name="Normal 3 2 26 2 2 10 2" xfId="30393" xr:uid="{4EFBAF62-3875-4E05-BECC-85667C613739}"/>
    <cellStyle name="Normal 3 2 26 2 2 11" xfId="18248" xr:uid="{DBE24B59-DE43-4A4C-87E3-593B06C9F0F1}"/>
    <cellStyle name="Normal 3 2 26 2 2 2" xfId="5632" xr:uid="{00000000-0005-0000-0000-0000E42E0000}"/>
    <cellStyle name="Normal 3 2 26 2 2 2 2" xfId="9742" xr:uid="{00000000-0005-0000-0000-0000E52E0000}"/>
    <cellStyle name="Normal 3 2 26 2 2 2 2 2" xfId="23165" xr:uid="{2C1EE1EB-6AAC-4971-B113-ADF6EDBD0D97}"/>
    <cellStyle name="Normal 3 2 26 2 2 2 3" xfId="19055" xr:uid="{E59EE5FE-FC8C-4663-A9A4-27FDB0220B4C}"/>
    <cellStyle name="Normal 3 2 26 2 2 3" xfId="6654" xr:uid="{00000000-0005-0000-0000-0000E62E0000}"/>
    <cellStyle name="Normal 3 2 26 2 2 3 2" xfId="10764" xr:uid="{00000000-0005-0000-0000-0000E72E0000}"/>
    <cellStyle name="Normal 3 2 26 2 2 3 2 2" xfId="24187" xr:uid="{DA8973BA-6668-4661-AFAE-9326B780C5DB}"/>
    <cellStyle name="Normal 3 2 26 2 2 3 3" xfId="20077" xr:uid="{C07F99E8-54E1-417F-AE84-8BD098C1ADDA}"/>
    <cellStyle name="Normal 3 2 26 2 2 4" xfId="7683" xr:uid="{00000000-0005-0000-0000-0000E82E0000}"/>
    <cellStyle name="Normal 3 2 26 2 2 4 2" xfId="11793" xr:uid="{00000000-0005-0000-0000-0000E92E0000}"/>
    <cellStyle name="Normal 3 2 26 2 2 4 2 2" xfId="25216" xr:uid="{EC2F901A-74D6-4584-8A97-E3A62627382F}"/>
    <cellStyle name="Normal 3 2 26 2 2 4 3" xfId="21106" xr:uid="{F7C7A600-2788-4BE9-81C3-9E4305342FA0}"/>
    <cellStyle name="Normal 3 2 26 2 2 5" xfId="8935" xr:uid="{00000000-0005-0000-0000-0000EA2E0000}"/>
    <cellStyle name="Normal 3 2 26 2 2 5 2" xfId="22358" xr:uid="{68AB5026-A4A6-43BB-8FDD-6FBE327447BB}"/>
    <cellStyle name="Normal 3 2 26 2 2 6" xfId="12824" xr:uid="{00000000-0005-0000-0000-0000EB2E0000}"/>
    <cellStyle name="Normal 3 2 26 2 2 6 2" xfId="26247" xr:uid="{58F2EA87-E437-4E1C-89DA-592EEEBABCF4}"/>
    <cellStyle name="Normal 3 2 26 2 2 7" xfId="13853" xr:uid="{00000000-0005-0000-0000-0000EC2E0000}"/>
    <cellStyle name="Normal 3 2 26 2 2 7 2" xfId="27276" xr:uid="{9A849C0B-F382-429C-9D08-75F28DB43EBF}"/>
    <cellStyle name="Normal 3 2 26 2 2 8" xfId="14885" xr:uid="{00000000-0005-0000-0000-0000ED2E0000}"/>
    <cellStyle name="Normal 3 2 26 2 2 8 2" xfId="28308" xr:uid="{235CB21D-2B49-4E60-AA39-5A395CE9F4EE}"/>
    <cellStyle name="Normal 3 2 26 2 2 9" xfId="15915" xr:uid="{00000000-0005-0000-0000-0000EE2E0000}"/>
    <cellStyle name="Normal 3 2 26 2 2 9 2" xfId="29338" xr:uid="{201CD961-8F19-4F31-A4B6-46AF4DFF18B4}"/>
    <cellStyle name="Normal 3 2 26 2 3" xfId="4475" xr:uid="{00000000-0005-0000-0000-0000EF2E0000}"/>
    <cellStyle name="Normal 3 2 26 2 3 10" xfId="16971" xr:uid="{00000000-0005-0000-0000-0000F02E0000}"/>
    <cellStyle name="Normal 3 2 26 2 3 10 2" xfId="30394" xr:uid="{E18EEBFE-E950-4C8C-8527-34A6F8F1178C}"/>
    <cellStyle name="Normal 3 2 26 2 3 11" xfId="17907" xr:uid="{A3145C9E-B2D3-4CD3-A2AE-6892D89D5757}"/>
    <cellStyle name="Normal 3 2 26 2 3 2" xfId="5633" xr:uid="{00000000-0005-0000-0000-0000F12E0000}"/>
    <cellStyle name="Normal 3 2 26 2 3 2 2" xfId="9743" xr:uid="{00000000-0005-0000-0000-0000F22E0000}"/>
    <cellStyle name="Normal 3 2 26 2 3 2 2 2" xfId="23166" xr:uid="{C1CFB558-9975-4079-90C2-06E67ECF1765}"/>
    <cellStyle name="Normal 3 2 26 2 3 2 3" xfId="19056" xr:uid="{F6646F55-78E4-427D-91B6-65F0CA02E287}"/>
    <cellStyle name="Normal 3 2 26 2 3 3" xfId="6655" xr:uid="{00000000-0005-0000-0000-0000F32E0000}"/>
    <cellStyle name="Normal 3 2 26 2 3 3 2" xfId="10765" xr:uid="{00000000-0005-0000-0000-0000F42E0000}"/>
    <cellStyle name="Normal 3 2 26 2 3 3 2 2" xfId="24188" xr:uid="{296E0C48-887C-4764-A84D-FD1ABB2D62EE}"/>
    <cellStyle name="Normal 3 2 26 2 3 3 3" xfId="20078" xr:uid="{7A69ED83-43A6-4864-9601-558EAD0B816B}"/>
    <cellStyle name="Normal 3 2 26 2 3 4" xfId="7684" xr:uid="{00000000-0005-0000-0000-0000F52E0000}"/>
    <cellStyle name="Normal 3 2 26 2 3 4 2" xfId="11794" xr:uid="{00000000-0005-0000-0000-0000F62E0000}"/>
    <cellStyle name="Normal 3 2 26 2 3 4 2 2" xfId="25217" xr:uid="{1A116612-C50D-4056-BC95-46D7AE8937C8}"/>
    <cellStyle name="Normal 3 2 26 2 3 4 3" xfId="21107" xr:uid="{1A927AEA-C122-485B-80B7-292174C12197}"/>
    <cellStyle name="Normal 3 2 26 2 3 5" xfId="8594" xr:uid="{00000000-0005-0000-0000-0000F72E0000}"/>
    <cellStyle name="Normal 3 2 26 2 3 5 2" xfId="22017" xr:uid="{A01951E3-73A2-49C7-B39E-0A3A181602B4}"/>
    <cellStyle name="Normal 3 2 26 2 3 6" xfId="12825" xr:uid="{00000000-0005-0000-0000-0000F82E0000}"/>
    <cellStyle name="Normal 3 2 26 2 3 6 2" xfId="26248" xr:uid="{F16BCB2B-13B8-42CE-963E-7DF670C188C7}"/>
    <cellStyle name="Normal 3 2 26 2 3 7" xfId="13854" xr:uid="{00000000-0005-0000-0000-0000F92E0000}"/>
    <cellStyle name="Normal 3 2 26 2 3 7 2" xfId="27277" xr:uid="{86E34974-74D8-4548-B8E8-BAF0C382DC05}"/>
    <cellStyle name="Normal 3 2 26 2 3 8" xfId="14886" xr:uid="{00000000-0005-0000-0000-0000FA2E0000}"/>
    <cellStyle name="Normal 3 2 26 2 3 8 2" xfId="28309" xr:uid="{BB24B8EF-490E-4A75-B372-4479BD34014D}"/>
    <cellStyle name="Normal 3 2 26 2 3 9" xfId="15916" xr:uid="{00000000-0005-0000-0000-0000FB2E0000}"/>
    <cellStyle name="Normal 3 2 26 2 3 9 2" xfId="29339" xr:uid="{CF0F0B49-398B-4A9E-A160-5B74F723C3B8}"/>
    <cellStyle name="Normal 3 2 26 2 4" xfId="5631" xr:uid="{00000000-0005-0000-0000-0000FC2E0000}"/>
    <cellStyle name="Normal 3 2 26 2 4 2" xfId="9741" xr:uid="{00000000-0005-0000-0000-0000FD2E0000}"/>
    <cellStyle name="Normal 3 2 26 2 4 2 2" xfId="23164" xr:uid="{B248CA68-7051-4B92-AC2D-80048CDD3454}"/>
    <cellStyle name="Normal 3 2 26 2 4 3" xfId="19054" xr:uid="{2D08B5F5-A1DA-4F2F-89AE-ED7DD2670364}"/>
    <cellStyle name="Normal 3 2 26 2 5" xfId="6653" xr:uid="{00000000-0005-0000-0000-0000FE2E0000}"/>
    <cellStyle name="Normal 3 2 26 2 5 2" xfId="10763" xr:uid="{00000000-0005-0000-0000-0000FF2E0000}"/>
    <cellStyle name="Normal 3 2 26 2 5 2 2" xfId="24186" xr:uid="{F5B5185F-07F5-4DAC-A7B1-B27B80B62AE5}"/>
    <cellStyle name="Normal 3 2 26 2 5 3" xfId="20076" xr:uid="{4400F7D9-ADD1-4C4B-8521-720FBD899BD7}"/>
    <cellStyle name="Normal 3 2 26 2 6" xfId="7682" xr:uid="{00000000-0005-0000-0000-0000002F0000}"/>
    <cellStyle name="Normal 3 2 26 2 6 2" xfId="11792" xr:uid="{00000000-0005-0000-0000-0000012F0000}"/>
    <cellStyle name="Normal 3 2 26 2 6 2 2" xfId="25215" xr:uid="{EABB0A56-B0C1-4C1E-BBCF-3BE790066725}"/>
    <cellStyle name="Normal 3 2 26 2 6 3" xfId="21105" xr:uid="{811B7038-55FE-451E-8064-16FF3CAB3D42}"/>
    <cellStyle name="Normal 3 2 26 2 7" xfId="8257" xr:uid="{00000000-0005-0000-0000-0000022F0000}"/>
    <cellStyle name="Normal 3 2 26 2 7 2" xfId="21680" xr:uid="{77D53166-0466-4A0E-A268-0C13BC59DDBA}"/>
    <cellStyle name="Normal 3 2 26 2 8" xfId="12823" xr:uid="{00000000-0005-0000-0000-0000032F0000}"/>
    <cellStyle name="Normal 3 2 26 2 8 2" xfId="26246" xr:uid="{BBEB98C6-8467-46FA-B908-0B6DD5CFD894}"/>
    <cellStyle name="Normal 3 2 26 2 9" xfId="13852" xr:uid="{00000000-0005-0000-0000-0000042F0000}"/>
    <cellStyle name="Normal 3 2 26 2 9 2" xfId="27275" xr:uid="{46A4D33D-1D2E-4F66-BBCF-C670E412715A}"/>
    <cellStyle name="Normal 3 2 26 3" xfId="3660" xr:uid="{00000000-0005-0000-0000-0000052F0000}"/>
    <cellStyle name="Normal 3 2 26 3 10" xfId="14887" xr:uid="{00000000-0005-0000-0000-0000062F0000}"/>
    <cellStyle name="Normal 3 2 26 3 10 2" xfId="28310" xr:uid="{5552401F-0F3C-425B-9D66-1C8B805BC578}"/>
    <cellStyle name="Normal 3 2 26 3 11" xfId="15917" xr:uid="{00000000-0005-0000-0000-0000072F0000}"/>
    <cellStyle name="Normal 3 2 26 3 11 2" xfId="29340" xr:uid="{4C82F9E7-1333-4DE3-A737-2EC9B2D00142}"/>
    <cellStyle name="Normal 3 2 26 3 12" xfId="16972" xr:uid="{00000000-0005-0000-0000-0000082F0000}"/>
    <cellStyle name="Normal 3 2 26 3 12 2" xfId="30395" xr:uid="{22AA5785-6A06-4D21-9D5E-FCEAA55A0888}"/>
    <cellStyle name="Normal 3 2 26 3 13" xfId="17571" xr:uid="{A767CFCE-E13C-455A-B982-0B57FD404E5E}"/>
    <cellStyle name="Normal 3 2 26 3 2" xfId="4825" xr:uid="{00000000-0005-0000-0000-0000092F0000}"/>
    <cellStyle name="Normal 3 2 26 3 2 10" xfId="16973" xr:uid="{00000000-0005-0000-0000-00000A2F0000}"/>
    <cellStyle name="Normal 3 2 26 3 2 10 2" xfId="30396" xr:uid="{A7B20486-55FF-4BC2-B9EE-A754C272B581}"/>
    <cellStyle name="Normal 3 2 26 3 2 11" xfId="18249" xr:uid="{4151E152-560F-46D0-8BC5-5D4B00706F8E}"/>
    <cellStyle name="Normal 3 2 26 3 2 2" xfId="5635" xr:uid="{00000000-0005-0000-0000-00000B2F0000}"/>
    <cellStyle name="Normal 3 2 26 3 2 2 2" xfId="9745" xr:uid="{00000000-0005-0000-0000-00000C2F0000}"/>
    <cellStyle name="Normal 3 2 26 3 2 2 2 2" xfId="23168" xr:uid="{AF8D5B88-C4DE-4A7B-9DA6-F888BF155062}"/>
    <cellStyle name="Normal 3 2 26 3 2 2 3" xfId="19058" xr:uid="{5CC991D6-8319-4DE4-8150-7AF143800772}"/>
    <cellStyle name="Normal 3 2 26 3 2 3" xfId="6657" xr:uid="{00000000-0005-0000-0000-00000D2F0000}"/>
    <cellStyle name="Normal 3 2 26 3 2 3 2" xfId="10767" xr:uid="{00000000-0005-0000-0000-00000E2F0000}"/>
    <cellStyle name="Normal 3 2 26 3 2 3 2 2" xfId="24190" xr:uid="{352FD6B8-CE7A-40EC-911D-83860A1640D9}"/>
    <cellStyle name="Normal 3 2 26 3 2 3 3" xfId="20080" xr:uid="{9140768F-D97C-4B51-8418-3AFAE6BAEBBD}"/>
    <cellStyle name="Normal 3 2 26 3 2 4" xfId="7686" xr:uid="{00000000-0005-0000-0000-00000F2F0000}"/>
    <cellStyle name="Normal 3 2 26 3 2 4 2" xfId="11796" xr:uid="{00000000-0005-0000-0000-0000102F0000}"/>
    <cellStyle name="Normal 3 2 26 3 2 4 2 2" xfId="25219" xr:uid="{AD357F21-2080-424B-855D-F343E08540E6}"/>
    <cellStyle name="Normal 3 2 26 3 2 4 3" xfId="21109" xr:uid="{40E97F17-4268-4FEC-956D-F2FAA9D560E2}"/>
    <cellStyle name="Normal 3 2 26 3 2 5" xfId="8936" xr:uid="{00000000-0005-0000-0000-0000112F0000}"/>
    <cellStyle name="Normal 3 2 26 3 2 5 2" xfId="22359" xr:uid="{0C889C32-6A1D-40DD-ABA8-C2CACBC7F96C}"/>
    <cellStyle name="Normal 3 2 26 3 2 6" xfId="12827" xr:uid="{00000000-0005-0000-0000-0000122F0000}"/>
    <cellStyle name="Normal 3 2 26 3 2 6 2" xfId="26250" xr:uid="{B48F5BF0-B739-4B5D-9A11-5483DEA8A303}"/>
    <cellStyle name="Normal 3 2 26 3 2 7" xfId="13856" xr:uid="{00000000-0005-0000-0000-0000132F0000}"/>
    <cellStyle name="Normal 3 2 26 3 2 7 2" xfId="27279" xr:uid="{FF257F68-B077-43D8-A037-DC1F1D56FEC3}"/>
    <cellStyle name="Normal 3 2 26 3 2 8" xfId="14888" xr:uid="{00000000-0005-0000-0000-0000142F0000}"/>
    <cellStyle name="Normal 3 2 26 3 2 8 2" xfId="28311" xr:uid="{F0385991-7441-4A42-9623-F4A871E9C41A}"/>
    <cellStyle name="Normal 3 2 26 3 2 9" xfId="15918" xr:uid="{00000000-0005-0000-0000-0000152F0000}"/>
    <cellStyle name="Normal 3 2 26 3 2 9 2" xfId="29341" xr:uid="{D53EB4A8-7DE6-47C8-925E-1CBABBA0F3AD}"/>
    <cellStyle name="Normal 3 2 26 3 3" xfId="4476" xr:uid="{00000000-0005-0000-0000-0000162F0000}"/>
    <cellStyle name="Normal 3 2 26 3 3 10" xfId="16974" xr:uid="{00000000-0005-0000-0000-0000172F0000}"/>
    <cellStyle name="Normal 3 2 26 3 3 10 2" xfId="30397" xr:uid="{EC6908CF-4304-425D-8A64-08EE8ACE09AB}"/>
    <cellStyle name="Normal 3 2 26 3 3 11" xfId="17908" xr:uid="{C59843C3-49DC-49AA-80CA-12B9E01CB3D4}"/>
    <cellStyle name="Normal 3 2 26 3 3 2" xfId="5636" xr:uid="{00000000-0005-0000-0000-0000182F0000}"/>
    <cellStyle name="Normal 3 2 26 3 3 2 2" xfId="9746" xr:uid="{00000000-0005-0000-0000-0000192F0000}"/>
    <cellStyle name="Normal 3 2 26 3 3 2 2 2" xfId="23169" xr:uid="{8BF150F3-02E0-40A5-925B-3E04AEC551BE}"/>
    <cellStyle name="Normal 3 2 26 3 3 2 3" xfId="19059" xr:uid="{D1CE96CA-B39E-453A-A579-703687B63B79}"/>
    <cellStyle name="Normal 3 2 26 3 3 3" xfId="6658" xr:uid="{00000000-0005-0000-0000-00001A2F0000}"/>
    <cellStyle name="Normal 3 2 26 3 3 3 2" xfId="10768" xr:uid="{00000000-0005-0000-0000-00001B2F0000}"/>
    <cellStyle name="Normal 3 2 26 3 3 3 2 2" xfId="24191" xr:uid="{157BF383-6F20-42FB-8846-507260E081EA}"/>
    <cellStyle name="Normal 3 2 26 3 3 3 3" xfId="20081" xr:uid="{8F4D3A04-6826-4507-A0DB-0B7484879E4A}"/>
    <cellStyle name="Normal 3 2 26 3 3 4" xfId="7687" xr:uid="{00000000-0005-0000-0000-00001C2F0000}"/>
    <cellStyle name="Normal 3 2 26 3 3 4 2" xfId="11797" xr:uid="{00000000-0005-0000-0000-00001D2F0000}"/>
    <cellStyle name="Normal 3 2 26 3 3 4 2 2" xfId="25220" xr:uid="{CEAB0EB7-3FF3-4B53-8B39-9A40275132C7}"/>
    <cellStyle name="Normal 3 2 26 3 3 4 3" xfId="21110" xr:uid="{C657C368-B7CD-4F34-8313-59EBC8018FCC}"/>
    <cellStyle name="Normal 3 2 26 3 3 5" xfId="8595" xr:uid="{00000000-0005-0000-0000-00001E2F0000}"/>
    <cellStyle name="Normal 3 2 26 3 3 5 2" xfId="22018" xr:uid="{EBBDFA64-F359-4443-9825-5CBD08208C25}"/>
    <cellStyle name="Normal 3 2 26 3 3 6" xfId="12828" xr:uid="{00000000-0005-0000-0000-00001F2F0000}"/>
    <cellStyle name="Normal 3 2 26 3 3 6 2" xfId="26251" xr:uid="{A5CC8EEC-54CF-470D-AC04-2A32D15D18E3}"/>
    <cellStyle name="Normal 3 2 26 3 3 7" xfId="13857" xr:uid="{00000000-0005-0000-0000-0000202F0000}"/>
    <cellStyle name="Normal 3 2 26 3 3 7 2" xfId="27280" xr:uid="{8F4356F0-89C9-4A40-937D-2DDB4043DAC9}"/>
    <cellStyle name="Normal 3 2 26 3 3 8" xfId="14889" xr:uid="{00000000-0005-0000-0000-0000212F0000}"/>
    <cellStyle name="Normal 3 2 26 3 3 8 2" xfId="28312" xr:uid="{9E8D392B-ED16-454D-90C4-087E3EBA0172}"/>
    <cellStyle name="Normal 3 2 26 3 3 9" xfId="15919" xr:uid="{00000000-0005-0000-0000-0000222F0000}"/>
    <cellStyle name="Normal 3 2 26 3 3 9 2" xfId="29342" xr:uid="{392FB5C9-2DC5-4044-AFF7-B5BE60673173}"/>
    <cellStyle name="Normal 3 2 26 3 4" xfId="5634" xr:uid="{00000000-0005-0000-0000-0000232F0000}"/>
    <cellStyle name="Normal 3 2 26 3 4 2" xfId="9744" xr:uid="{00000000-0005-0000-0000-0000242F0000}"/>
    <cellStyle name="Normal 3 2 26 3 4 2 2" xfId="23167" xr:uid="{0E33B263-A228-4C0D-8749-FD205AEEA837}"/>
    <cellStyle name="Normal 3 2 26 3 4 3" xfId="19057" xr:uid="{8083D9FC-A487-474B-BD02-4C442E0F5CD5}"/>
    <cellStyle name="Normal 3 2 26 3 5" xfId="6656" xr:uid="{00000000-0005-0000-0000-0000252F0000}"/>
    <cellStyle name="Normal 3 2 26 3 5 2" xfId="10766" xr:uid="{00000000-0005-0000-0000-0000262F0000}"/>
    <cellStyle name="Normal 3 2 26 3 5 2 2" xfId="24189" xr:uid="{83AB2400-C986-496E-AA44-B1004FB0E70B}"/>
    <cellStyle name="Normal 3 2 26 3 5 3" xfId="20079" xr:uid="{A6509A2F-F0D2-41F6-A505-C1932AF38F65}"/>
    <cellStyle name="Normal 3 2 26 3 6" xfId="7685" xr:uid="{00000000-0005-0000-0000-0000272F0000}"/>
    <cellStyle name="Normal 3 2 26 3 6 2" xfId="11795" xr:uid="{00000000-0005-0000-0000-0000282F0000}"/>
    <cellStyle name="Normal 3 2 26 3 6 2 2" xfId="25218" xr:uid="{86968064-6699-4025-ADE2-D35CD051EC70}"/>
    <cellStyle name="Normal 3 2 26 3 6 3" xfId="21108" xr:uid="{A6751B9B-C35A-4780-8A02-6B1820573A7A}"/>
    <cellStyle name="Normal 3 2 26 3 7" xfId="8258" xr:uid="{00000000-0005-0000-0000-0000292F0000}"/>
    <cellStyle name="Normal 3 2 26 3 7 2" xfId="21681" xr:uid="{D0D5AFF9-3429-4742-A157-955F16F1BACA}"/>
    <cellStyle name="Normal 3 2 26 3 8" xfId="12826" xr:uid="{00000000-0005-0000-0000-00002A2F0000}"/>
    <cellStyle name="Normal 3 2 26 3 8 2" xfId="26249" xr:uid="{157613C9-BDA1-4AB4-9645-259783E373CF}"/>
    <cellStyle name="Normal 3 2 26 3 9" xfId="13855" xr:uid="{00000000-0005-0000-0000-00002B2F0000}"/>
    <cellStyle name="Normal 3 2 26 3 9 2" xfId="27278" xr:uid="{C0936B96-FCDD-48DF-A02F-F1822C59896A}"/>
    <cellStyle name="Normal 3 2 26 4" xfId="4823" xr:uid="{00000000-0005-0000-0000-00002C2F0000}"/>
    <cellStyle name="Normal 3 2 26 4 10" xfId="16975" xr:uid="{00000000-0005-0000-0000-00002D2F0000}"/>
    <cellStyle name="Normal 3 2 26 4 10 2" xfId="30398" xr:uid="{E5CD953B-651E-4126-A70F-D3C4F72B6797}"/>
    <cellStyle name="Normal 3 2 26 4 11" xfId="18247" xr:uid="{B91220FE-80BD-4025-A7E2-5278A0771B03}"/>
    <cellStyle name="Normal 3 2 26 4 2" xfId="5637" xr:uid="{00000000-0005-0000-0000-00002E2F0000}"/>
    <cellStyle name="Normal 3 2 26 4 2 2" xfId="9747" xr:uid="{00000000-0005-0000-0000-00002F2F0000}"/>
    <cellStyle name="Normal 3 2 26 4 2 2 2" xfId="23170" xr:uid="{6AB5B765-0AA8-4BDB-90B6-7AF68DBE7D8A}"/>
    <cellStyle name="Normal 3 2 26 4 2 3" xfId="19060" xr:uid="{FBA10A3D-092D-415A-868C-E6D51CECE835}"/>
    <cellStyle name="Normal 3 2 26 4 3" xfId="6659" xr:uid="{00000000-0005-0000-0000-0000302F0000}"/>
    <cellStyle name="Normal 3 2 26 4 3 2" xfId="10769" xr:uid="{00000000-0005-0000-0000-0000312F0000}"/>
    <cellStyle name="Normal 3 2 26 4 3 2 2" xfId="24192" xr:uid="{A62C5BFA-E89E-4678-8043-1E9692FC1B30}"/>
    <cellStyle name="Normal 3 2 26 4 3 3" xfId="20082" xr:uid="{F0017213-7982-467D-9382-5B1FB58509B6}"/>
    <cellStyle name="Normal 3 2 26 4 4" xfId="7688" xr:uid="{00000000-0005-0000-0000-0000322F0000}"/>
    <cellStyle name="Normal 3 2 26 4 4 2" xfId="11798" xr:uid="{00000000-0005-0000-0000-0000332F0000}"/>
    <cellStyle name="Normal 3 2 26 4 4 2 2" xfId="25221" xr:uid="{06D61774-BDC7-4DD2-9A8B-FD3190D5C0EF}"/>
    <cellStyle name="Normal 3 2 26 4 4 3" xfId="21111" xr:uid="{98CCCCD5-A5CD-42D2-9510-5326C691731B}"/>
    <cellStyle name="Normal 3 2 26 4 5" xfId="8934" xr:uid="{00000000-0005-0000-0000-0000342F0000}"/>
    <cellStyle name="Normal 3 2 26 4 5 2" xfId="22357" xr:uid="{A39B791A-9EB9-4F8E-AA82-55BC529C3D0C}"/>
    <cellStyle name="Normal 3 2 26 4 6" xfId="12829" xr:uid="{00000000-0005-0000-0000-0000352F0000}"/>
    <cellStyle name="Normal 3 2 26 4 6 2" xfId="26252" xr:uid="{D6D0ABC2-82F7-4B4D-8AAA-92254CA00A77}"/>
    <cellStyle name="Normal 3 2 26 4 7" xfId="13858" xr:uid="{00000000-0005-0000-0000-0000362F0000}"/>
    <cellStyle name="Normal 3 2 26 4 7 2" xfId="27281" xr:uid="{5A6217BE-8811-4873-BEAF-7E8768655012}"/>
    <cellStyle name="Normal 3 2 26 4 8" xfId="14890" xr:uid="{00000000-0005-0000-0000-0000372F0000}"/>
    <cellStyle name="Normal 3 2 26 4 8 2" xfId="28313" xr:uid="{5CF4B771-6BA0-41B8-8CED-E0F7D67AF92D}"/>
    <cellStyle name="Normal 3 2 26 4 9" xfId="15920" xr:uid="{00000000-0005-0000-0000-0000382F0000}"/>
    <cellStyle name="Normal 3 2 26 4 9 2" xfId="29343" xr:uid="{424B8CAF-3B09-4D17-87E1-2F57AD986D91}"/>
    <cellStyle name="Normal 3 2 26 5" xfId="4474" xr:uid="{00000000-0005-0000-0000-0000392F0000}"/>
    <cellStyle name="Normal 3 2 26 5 10" xfId="16976" xr:uid="{00000000-0005-0000-0000-00003A2F0000}"/>
    <cellStyle name="Normal 3 2 26 5 10 2" xfId="30399" xr:uid="{C592D9CB-CF47-43F4-909E-F57F9A1390D9}"/>
    <cellStyle name="Normal 3 2 26 5 11" xfId="17906" xr:uid="{4BA10045-893A-4BB4-9BB2-8D91905A38EB}"/>
    <cellStyle name="Normal 3 2 26 5 2" xfId="5638" xr:uid="{00000000-0005-0000-0000-00003B2F0000}"/>
    <cellStyle name="Normal 3 2 26 5 2 2" xfId="9748" xr:uid="{00000000-0005-0000-0000-00003C2F0000}"/>
    <cellStyle name="Normal 3 2 26 5 2 2 2" xfId="23171" xr:uid="{642BC1FC-B241-45BD-A41E-F5613AB69446}"/>
    <cellStyle name="Normal 3 2 26 5 2 3" xfId="19061" xr:uid="{D145A129-7FBF-4A9B-9F13-BCBDCB9C24DF}"/>
    <cellStyle name="Normal 3 2 26 5 3" xfId="6660" xr:uid="{00000000-0005-0000-0000-00003D2F0000}"/>
    <cellStyle name="Normal 3 2 26 5 3 2" xfId="10770" xr:uid="{00000000-0005-0000-0000-00003E2F0000}"/>
    <cellStyle name="Normal 3 2 26 5 3 2 2" xfId="24193" xr:uid="{EC74DDF4-C75C-40C4-91C2-72C4B96F4187}"/>
    <cellStyle name="Normal 3 2 26 5 3 3" xfId="20083" xr:uid="{7DDB7BE9-CEB0-4E5C-8D2A-F4165973BFA3}"/>
    <cellStyle name="Normal 3 2 26 5 4" xfId="7689" xr:uid="{00000000-0005-0000-0000-00003F2F0000}"/>
    <cellStyle name="Normal 3 2 26 5 4 2" xfId="11799" xr:uid="{00000000-0005-0000-0000-0000402F0000}"/>
    <cellStyle name="Normal 3 2 26 5 4 2 2" xfId="25222" xr:uid="{086B1950-4D0F-45E6-B26F-C7B5636034CB}"/>
    <cellStyle name="Normal 3 2 26 5 4 3" xfId="21112" xr:uid="{31FA020E-C705-4684-A3C1-180095EE5785}"/>
    <cellStyle name="Normal 3 2 26 5 5" xfId="8593" xr:uid="{00000000-0005-0000-0000-0000412F0000}"/>
    <cellStyle name="Normal 3 2 26 5 5 2" xfId="22016" xr:uid="{B7CE1AA1-E326-499C-AEE6-7BD123B918FC}"/>
    <cellStyle name="Normal 3 2 26 5 6" xfId="12830" xr:uid="{00000000-0005-0000-0000-0000422F0000}"/>
    <cellStyle name="Normal 3 2 26 5 6 2" xfId="26253" xr:uid="{9DA5EEBD-D62A-4752-86FF-6EC9D4FAE8F5}"/>
    <cellStyle name="Normal 3 2 26 5 7" xfId="13859" xr:uid="{00000000-0005-0000-0000-0000432F0000}"/>
    <cellStyle name="Normal 3 2 26 5 7 2" xfId="27282" xr:uid="{B6C8A4D7-EBE3-4DF6-8E37-F73EC0FF30A2}"/>
    <cellStyle name="Normal 3 2 26 5 8" xfId="14891" xr:uid="{00000000-0005-0000-0000-0000442F0000}"/>
    <cellStyle name="Normal 3 2 26 5 8 2" xfId="28314" xr:uid="{405675CB-F48C-4C45-AA10-4064C61BF6DD}"/>
    <cellStyle name="Normal 3 2 26 5 9" xfId="15921" xr:uid="{00000000-0005-0000-0000-0000452F0000}"/>
    <cellStyle name="Normal 3 2 26 5 9 2" xfId="29344" xr:uid="{24D6E0A4-B351-4D6A-BD64-1F96A2842921}"/>
    <cellStyle name="Normal 3 2 26 6" xfId="5630" xr:uid="{00000000-0005-0000-0000-0000462F0000}"/>
    <cellStyle name="Normal 3 2 26 6 2" xfId="9740" xr:uid="{00000000-0005-0000-0000-0000472F0000}"/>
    <cellStyle name="Normal 3 2 26 6 2 2" xfId="23163" xr:uid="{4459CA8C-BB9B-4A72-825F-87E439E3FDB8}"/>
    <cellStyle name="Normal 3 2 26 6 3" xfId="19053" xr:uid="{B8411103-C65C-46F5-997E-4C76CF3F59F7}"/>
    <cellStyle name="Normal 3 2 26 7" xfId="6652" xr:uid="{00000000-0005-0000-0000-0000482F0000}"/>
    <cellStyle name="Normal 3 2 26 7 2" xfId="10762" xr:uid="{00000000-0005-0000-0000-0000492F0000}"/>
    <cellStyle name="Normal 3 2 26 7 2 2" xfId="24185" xr:uid="{B84A6C65-58F8-415C-87C9-7796CF0E405B}"/>
    <cellStyle name="Normal 3 2 26 7 3" xfId="20075" xr:uid="{5BD6068D-F301-40AA-8558-2D94C764311A}"/>
    <cellStyle name="Normal 3 2 26 8" xfId="7681" xr:uid="{00000000-0005-0000-0000-00004A2F0000}"/>
    <cellStyle name="Normal 3 2 26 8 2" xfId="11791" xr:uid="{00000000-0005-0000-0000-00004B2F0000}"/>
    <cellStyle name="Normal 3 2 26 8 2 2" xfId="25214" xr:uid="{166E0553-ED3F-4096-A4D6-D27DD1C142A3}"/>
    <cellStyle name="Normal 3 2 26 8 3" xfId="21104" xr:uid="{DBE7D229-0802-41E2-949F-9A44D762A77A}"/>
    <cellStyle name="Normal 3 2 26 9" xfId="8256" xr:uid="{00000000-0005-0000-0000-00004C2F0000}"/>
    <cellStyle name="Normal 3 2 26 9 2" xfId="21679" xr:uid="{1873A58A-4049-4806-8195-994DBF4A892A}"/>
    <cellStyle name="Normal 3 2 27" xfId="3661" xr:uid="{00000000-0005-0000-0000-00004D2F0000}"/>
    <cellStyle name="Normal 3 2 27 10" xfId="12831" xr:uid="{00000000-0005-0000-0000-00004E2F0000}"/>
    <cellStyle name="Normal 3 2 27 10 2" xfId="26254" xr:uid="{DC595D23-6538-4F6A-A477-F979E693FEF7}"/>
    <cellStyle name="Normal 3 2 27 11" xfId="13860" xr:uid="{00000000-0005-0000-0000-00004F2F0000}"/>
    <cellStyle name="Normal 3 2 27 11 2" xfId="27283" xr:uid="{1BA89EC2-22C6-4D0C-AEC2-F9D0E61F1299}"/>
    <cellStyle name="Normal 3 2 27 12" xfId="14892" xr:uid="{00000000-0005-0000-0000-0000502F0000}"/>
    <cellStyle name="Normal 3 2 27 12 2" xfId="28315" xr:uid="{13499A13-4191-4377-914A-7C269FB0B79D}"/>
    <cellStyle name="Normal 3 2 27 13" xfId="15922" xr:uid="{00000000-0005-0000-0000-0000512F0000}"/>
    <cellStyle name="Normal 3 2 27 13 2" xfId="29345" xr:uid="{02A8B85E-1875-4E5E-822F-498318C0636C}"/>
    <cellStyle name="Normal 3 2 27 14" xfId="16977" xr:uid="{00000000-0005-0000-0000-0000522F0000}"/>
    <cellStyle name="Normal 3 2 27 14 2" xfId="30400" xr:uid="{B68A202C-ED82-42C1-A7A4-F3104ED2D66C}"/>
    <cellStyle name="Normal 3 2 27 15" xfId="17572" xr:uid="{34FA7160-041C-4BBB-BC8F-2952ABA4FB42}"/>
    <cellStyle name="Normal 3 2 27 2" xfId="3662" xr:uid="{00000000-0005-0000-0000-0000532F0000}"/>
    <cellStyle name="Normal 3 2 27 2 10" xfId="14893" xr:uid="{00000000-0005-0000-0000-0000542F0000}"/>
    <cellStyle name="Normal 3 2 27 2 10 2" xfId="28316" xr:uid="{B9BDDE95-B3F0-448C-9B56-9DDADEB801AD}"/>
    <cellStyle name="Normal 3 2 27 2 11" xfId="15923" xr:uid="{00000000-0005-0000-0000-0000552F0000}"/>
    <cellStyle name="Normal 3 2 27 2 11 2" xfId="29346" xr:uid="{8C8A0F76-F387-4E62-8AB1-382A049E1B99}"/>
    <cellStyle name="Normal 3 2 27 2 12" xfId="16978" xr:uid="{00000000-0005-0000-0000-0000562F0000}"/>
    <cellStyle name="Normal 3 2 27 2 12 2" xfId="30401" xr:uid="{48203C9D-7E74-4159-AD00-EE59639BCC25}"/>
    <cellStyle name="Normal 3 2 27 2 13" xfId="17573" xr:uid="{EC2EF57F-475D-4B26-BB9F-C7ABC6318199}"/>
    <cellStyle name="Normal 3 2 27 2 2" xfId="4827" xr:uid="{00000000-0005-0000-0000-0000572F0000}"/>
    <cellStyle name="Normal 3 2 27 2 2 10" xfId="16979" xr:uid="{00000000-0005-0000-0000-0000582F0000}"/>
    <cellStyle name="Normal 3 2 27 2 2 10 2" xfId="30402" xr:uid="{E21021E1-8D31-4AEC-9795-E236A7220F4E}"/>
    <cellStyle name="Normal 3 2 27 2 2 11" xfId="18251" xr:uid="{6E7901FA-73BB-4341-9244-E0B791C5632C}"/>
    <cellStyle name="Normal 3 2 27 2 2 2" xfId="5641" xr:uid="{00000000-0005-0000-0000-0000592F0000}"/>
    <cellStyle name="Normal 3 2 27 2 2 2 2" xfId="9751" xr:uid="{00000000-0005-0000-0000-00005A2F0000}"/>
    <cellStyle name="Normal 3 2 27 2 2 2 2 2" xfId="23174" xr:uid="{5327716A-BDD7-4D02-B46F-5241EDFB8F92}"/>
    <cellStyle name="Normal 3 2 27 2 2 2 3" xfId="19064" xr:uid="{B81C2621-4FD1-417A-AA1B-6AE753C95D8F}"/>
    <cellStyle name="Normal 3 2 27 2 2 3" xfId="6663" xr:uid="{00000000-0005-0000-0000-00005B2F0000}"/>
    <cellStyle name="Normal 3 2 27 2 2 3 2" xfId="10773" xr:uid="{00000000-0005-0000-0000-00005C2F0000}"/>
    <cellStyle name="Normal 3 2 27 2 2 3 2 2" xfId="24196" xr:uid="{47F703A1-23AF-48E7-A778-E416AB2D59E4}"/>
    <cellStyle name="Normal 3 2 27 2 2 3 3" xfId="20086" xr:uid="{211150C2-2B07-47C2-9B9F-035918788D0F}"/>
    <cellStyle name="Normal 3 2 27 2 2 4" xfId="7692" xr:uid="{00000000-0005-0000-0000-00005D2F0000}"/>
    <cellStyle name="Normal 3 2 27 2 2 4 2" xfId="11802" xr:uid="{00000000-0005-0000-0000-00005E2F0000}"/>
    <cellStyle name="Normal 3 2 27 2 2 4 2 2" xfId="25225" xr:uid="{BB5F42D4-3C1E-435C-921C-F0AA87FA6DBD}"/>
    <cellStyle name="Normal 3 2 27 2 2 4 3" xfId="21115" xr:uid="{3A0BECC6-4C7C-46A5-977B-B5885A46FC10}"/>
    <cellStyle name="Normal 3 2 27 2 2 5" xfId="8938" xr:uid="{00000000-0005-0000-0000-00005F2F0000}"/>
    <cellStyle name="Normal 3 2 27 2 2 5 2" xfId="22361" xr:uid="{1A898BB1-0F4B-4949-8908-B445559B8B84}"/>
    <cellStyle name="Normal 3 2 27 2 2 6" xfId="12833" xr:uid="{00000000-0005-0000-0000-0000602F0000}"/>
    <cellStyle name="Normal 3 2 27 2 2 6 2" xfId="26256" xr:uid="{606F5A6F-D06D-4440-BA55-413B705E0F9C}"/>
    <cellStyle name="Normal 3 2 27 2 2 7" xfId="13862" xr:uid="{00000000-0005-0000-0000-0000612F0000}"/>
    <cellStyle name="Normal 3 2 27 2 2 7 2" xfId="27285" xr:uid="{3CA96CE1-FA69-43A3-883B-4908E2BD2776}"/>
    <cellStyle name="Normal 3 2 27 2 2 8" xfId="14894" xr:uid="{00000000-0005-0000-0000-0000622F0000}"/>
    <cellStyle name="Normal 3 2 27 2 2 8 2" xfId="28317" xr:uid="{272CFDC1-B5DE-4EFE-8607-43A7345C52C7}"/>
    <cellStyle name="Normal 3 2 27 2 2 9" xfId="15924" xr:uid="{00000000-0005-0000-0000-0000632F0000}"/>
    <cellStyle name="Normal 3 2 27 2 2 9 2" xfId="29347" xr:uid="{4E457898-7DB3-4C06-8FF9-C0D7A453029E}"/>
    <cellStyle name="Normal 3 2 27 2 3" xfId="4478" xr:uid="{00000000-0005-0000-0000-0000642F0000}"/>
    <cellStyle name="Normal 3 2 27 2 3 10" xfId="16980" xr:uid="{00000000-0005-0000-0000-0000652F0000}"/>
    <cellStyle name="Normal 3 2 27 2 3 10 2" xfId="30403" xr:uid="{8F9AF108-5717-4452-B683-66BCEC360DEF}"/>
    <cellStyle name="Normal 3 2 27 2 3 11" xfId="17910" xr:uid="{F7CE62E3-AAE1-4A9B-A7F5-83E9A111A929}"/>
    <cellStyle name="Normal 3 2 27 2 3 2" xfId="5642" xr:uid="{00000000-0005-0000-0000-0000662F0000}"/>
    <cellStyle name="Normal 3 2 27 2 3 2 2" xfId="9752" xr:uid="{00000000-0005-0000-0000-0000672F0000}"/>
    <cellStyle name="Normal 3 2 27 2 3 2 2 2" xfId="23175" xr:uid="{699AB5F1-0E92-4F06-ADC2-EA4DA319EAA9}"/>
    <cellStyle name="Normal 3 2 27 2 3 2 3" xfId="19065" xr:uid="{BE5B5B27-6159-4130-A671-83678152AC3B}"/>
    <cellStyle name="Normal 3 2 27 2 3 3" xfId="6664" xr:uid="{00000000-0005-0000-0000-0000682F0000}"/>
    <cellStyle name="Normal 3 2 27 2 3 3 2" xfId="10774" xr:uid="{00000000-0005-0000-0000-0000692F0000}"/>
    <cellStyle name="Normal 3 2 27 2 3 3 2 2" xfId="24197" xr:uid="{8866EB50-8E9F-48BB-9BE1-71CAEF8D95EE}"/>
    <cellStyle name="Normal 3 2 27 2 3 3 3" xfId="20087" xr:uid="{E6AFD66A-5545-4C85-A0D4-A7FEF4C2B9C5}"/>
    <cellStyle name="Normal 3 2 27 2 3 4" xfId="7693" xr:uid="{00000000-0005-0000-0000-00006A2F0000}"/>
    <cellStyle name="Normal 3 2 27 2 3 4 2" xfId="11803" xr:uid="{00000000-0005-0000-0000-00006B2F0000}"/>
    <cellStyle name="Normal 3 2 27 2 3 4 2 2" xfId="25226" xr:uid="{4701ED62-5F3E-40FA-A549-B6C300623F88}"/>
    <cellStyle name="Normal 3 2 27 2 3 4 3" xfId="21116" xr:uid="{BE35E8AD-25CE-4F8B-8D07-08C71D864866}"/>
    <cellStyle name="Normal 3 2 27 2 3 5" xfId="8597" xr:uid="{00000000-0005-0000-0000-00006C2F0000}"/>
    <cellStyle name="Normal 3 2 27 2 3 5 2" xfId="22020" xr:uid="{D95FD725-8C1A-48DB-A364-5F655FFC73FC}"/>
    <cellStyle name="Normal 3 2 27 2 3 6" xfId="12834" xr:uid="{00000000-0005-0000-0000-00006D2F0000}"/>
    <cellStyle name="Normal 3 2 27 2 3 6 2" xfId="26257" xr:uid="{988F7E27-102B-4A6D-948E-2294881637BE}"/>
    <cellStyle name="Normal 3 2 27 2 3 7" xfId="13863" xr:uid="{00000000-0005-0000-0000-00006E2F0000}"/>
    <cellStyle name="Normal 3 2 27 2 3 7 2" xfId="27286" xr:uid="{79FB12EB-6DEA-44A4-B93A-E2A20F0FB6A5}"/>
    <cellStyle name="Normal 3 2 27 2 3 8" xfId="14895" xr:uid="{00000000-0005-0000-0000-00006F2F0000}"/>
    <cellStyle name="Normal 3 2 27 2 3 8 2" xfId="28318" xr:uid="{08473A72-8CD3-418A-9D1C-34330E74228C}"/>
    <cellStyle name="Normal 3 2 27 2 3 9" xfId="15925" xr:uid="{00000000-0005-0000-0000-0000702F0000}"/>
    <cellStyle name="Normal 3 2 27 2 3 9 2" xfId="29348" xr:uid="{BDC6DAB5-9529-4CB4-A140-D330B213F6D4}"/>
    <cellStyle name="Normal 3 2 27 2 4" xfId="5640" xr:uid="{00000000-0005-0000-0000-0000712F0000}"/>
    <cellStyle name="Normal 3 2 27 2 4 2" xfId="9750" xr:uid="{00000000-0005-0000-0000-0000722F0000}"/>
    <cellStyle name="Normal 3 2 27 2 4 2 2" xfId="23173" xr:uid="{D348CD52-350D-47F0-93B2-0CE517A8B0D3}"/>
    <cellStyle name="Normal 3 2 27 2 4 3" xfId="19063" xr:uid="{DD77439F-DB41-4A8A-A85C-8798D9F811C4}"/>
    <cellStyle name="Normal 3 2 27 2 5" xfId="6662" xr:uid="{00000000-0005-0000-0000-0000732F0000}"/>
    <cellStyle name="Normal 3 2 27 2 5 2" xfId="10772" xr:uid="{00000000-0005-0000-0000-0000742F0000}"/>
    <cellStyle name="Normal 3 2 27 2 5 2 2" xfId="24195" xr:uid="{4593D52B-555C-4D87-8F5F-9A22DD43E6FC}"/>
    <cellStyle name="Normal 3 2 27 2 5 3" xfId="20085" xr:uid="{92F46461-D15F-4E9A-AEA2-6021B4BC32D3}"/>
    <cellStyle name="Normal 3 2 27 2 6" xfId="7691" xr:uid="{00000000-0005-0000-0000-0000752F0000}"/>
    <cellStyle name="Normal 3 2 27 2 6 2" xfId="11801" xr:uid="{00000000-0005-0000-0000-0000762F0000}"/>
    <cellStyle name="Normal 3 2 27 2 6 2 2" xfId="25224" xr:uid="{2F2A0F36-6C0F-4482-B0B1-FF9C3CB18419}"/>
    <cellStyle name="Normal 3 2 27 2 6 3" xfId="21114" xr:uid="{0237A9B8-BB18-4D32-B6DB-B53F3C89B9F9}"/>
    <cellStyle name="Normal 3 2 27 2 7" xfId="8260" xr:uid="{00000000-0005-0000-0000-0000772F0000}"/>
    <cellStyle name="Normal 3 2 27 2 7 2" xfId="21683" xr:uid="{DC901E23-1EB7-4B1E-A94B-665FD0B559B8}"/>
    <cellStyle name="Normal 3 2 27 2 8" xfId="12832" xr:uid="{00000000-0005-0000-0000-0000782F0000}"/>
    <cellStyle name="Normal 3 2 27 2 8 2" xfId="26255" xr:uid="{DDE37382-A3F1-4EAE-AA3E-433F5D20948F}"/>
    <cellStyle name="Normal 3 2 27 2 9" xfId="13861" xr:uid="{00000000-0005-0000-0000-0000792F0000}"/>
    <cellStyle name="Normal 3 2 27 2 9 2" xfId="27284" xr:uid="{675716A2-D120-4CE7-BC00-DC6187B3A879}"/>
    <cellStyle name="Normal 3 2 27 3" xfId="3663" xr:uid="{00000000-0005-0000-0000-00007A2F0000}"/>
    <cellStyle name="Normal 3 2 27 3 10" xfId="14896" xr:uid="{00000000-0005-0000-0000-00007B2F0000}"/>
    <cellStyle name="Normal 3 2 27 3 10 2" xfId="28319" xr:uid="{3B1DBBBF-DF34-451A-9435-ACB45AFAF32D}"/>
    <cellStyle name="Normal 3 2 27 3 11" xfId="15926" xr:uid="{00000000-0005-0000-0000-00007C2F0000}"/>
    <cellStyle name="Normal 3 2 27 3 11 2" xfId="29349" xr:uid="{8B495850-918B-453D-8150-9158AC53E6EC}"/>
    <cellStyle name="Normal 3 2 27 3 12" xfId="16981" xr:uid="{00000000-0005-0000-0000-00007D2F0000}"/>
    <cellStyle name="Normal 3 2 27 3 12 2" xfId="30404" xr:uid="{ED47CC5B-3B1B-49BA-A896-E9C8ACD6B17A}"/>
    <cellStyle name="Normal 3 2 27 3 13" xfId="17574" xr:uid="{DB6138E5-0A3E-4E0A-800E-FBB5A4F93758}"/>
    <cellStyle name="Normal 3 2 27 3 2" xfId="4828" xr:uid="{00000000-0005-0000-0000-00007E2F0000}"/>
    <cellStyle name="Normal 3 2 27 3 2 10" xfId="16982" xr:uid="{00000000-0005-0000-0000-00007F2F0000}"/>
    <cellStyle name="Normal 3 2 27 3 2 10 2" xfId="30405" xr:uid="{20FDFCF2-92C6-4B2C-A29D-FF63DD2B3DE4}"/>
    <cellStyle name="Normal 3 2 27 3 2 11" xfId="18252" xr:uid="{B4415246-C408-45F5-98E4-43D7B2B50E84}"/>
    <cellStyle name="Normal 3 2 27 3 2 2" xfId="5644" xr:uid="{00000000-0005-0000-0000-0000802F0000}"/>
    <cellStyle name="Normal 3 2 27 3 2 2 2" xfId="9754" xr:uid="{00000000-0005-0000-0000-0000812F0000}"/>
    <cellStyle name="Normal 3 2 27 3 2 2 2 2" xfId="23177" xr:uid="{95F73580-2E03-4838-BAAD-F58394700703}"/>
    <cellStyle name="Normal 3 2 27 3 2 2 3" xfId="19067" xr:uid="{F5EA2286-4215-40D5-B156-E5F38A1183DA}"/>
    <cellStyle name="Normal 3 2 27 3 2 3" xfId="6666" xr:uid="{00000000-0005-0000-0000-0000822F0000}"/>
    <cellStyle name="Normal 3 2 27 3 2 3 2" xfId="10776" xr:uid="{00000000-0005-0000-0000-0000832F0000}"/>
    <cellStyle name="Normal 3 2 27 3 2 3 2 2" xfId="24199" xr:uid="{9CF8C6BC-4B2A-493B-A587-9D9E69C6E51A}"/>
    <cellStyle name="Normal 3 2 27 3 2 3 3" xfId="20089" xr:uid="{CE1AEA7C-3987-41DA-98E4-6B2745427FC5}"/>
    <cellStyle name="Normal 3 2 27 3 2 4" xfId="7695" xr:uid="{00000000-0005-0000-0000-0000842F0000}"/>
    <cellStyle name="Normal 3 2 27 3 2 4 2" xfId="11805" xr:uid="{00000000-0005-0000-0000-0000852F0000}"/>
    <cellStyle name="Normal 3 2 27 3 2 4 2 2" xfId="25228" xr:uid="{BCBDBED5-833B-47DF-990A-BEECB42E63E4}"/>
    <cellStyle name="Normal 3 2 27 3 2 4 3" xfId="21118" xr:uid="{BD1BC18F-AF21-4F9C-B129-ABA9B123187E}"/>
    <cellStyle name="Normal 3 2 27 3 2 5" xfId="8939" xr:uid="{00000000-0005-0000-0000-0000862F0000}"/>
    <cellStyle name="Normal 3 2 27 3 2 5 2" xfId="22362" xr:uid="{2468FE34-CF1D-4581-8C8C-81A20045857B}"/>
    <cellStyle name="Normal 3 2 27 3 2 6" xfId="12836" xr:uid="{00000000-0005-0000-0000-0000872F0000}"/>
    <cellStyle name="Normal 3 2 27 3 2 6 2" xfId="26259" xr:uid="{55CB8375-532D-4E47-8BAC-4E1FE7123679}"/>
    <cellStyle name="Normal 3 2 27 3 2 7" xfId="13865" xr:uid="{00000000-0005-0000-0000-0000882F0000}"/>
    <cellStyle name="Normal 3 2 27 3 2 7 2" xfId="27288" xr:uid="{C89816A7-1396-4147-BB8D-64CC5E8695D2}"/>
    <cellStyle name="Normal 3 2 27 3 2 8" xfId="14897" xr:uid="{00000000-0005-0000-0000-0000892F0000}"/>
    <cellStyle name="Normal 3 2 27 3 2 8 2" xfId="28320" xr:uid="{F8721406-DB60-43AF-A878-00CF82B836E7}"/>
    <cellStyle name="Normal 3 2 27 3 2 9" xfId="15927" xr:uid="{00000000-0005-0000-0000-00008A2F0000}"/>
    <cellStyle name="Normal 3 2 27 3 2 9 2" xfId="29350" xr:uid="{87DE454E-3D7C-4505-AD56-67890711C729}"/>
    <cellStyle name="Normal 3 2 27 3 3" xfId="4479" xr:uid="{00000000-0005-0000-0000-00008B2F0000}"/>
    <cellStyle name="Normal 3 2 27 3 3 10" xfId="16983" xr:uid="{00000000-0005-0000-0000-00008C2F0000}"/>
    <cellStyle name="Normal 3 2 27 3 3 10 2" xfId="30406" xr:uid="{823A1CED-4237-4E33-B408-1C0190D8CF9C}"/>
    <cellStyle name="Normal 3 2 27 3 3 11" xfId="17911" xr:uid="{14F6A532-A40A-4D8B-AA30-B63C8DFA0E81}"/>
    <cellStyle name="Normal 3 2 27 3 3 2" xfId="5645" xr:uid="{00000000-0005-0000-0000-00008D2F0000}"/>
    <cellStyle name="Normal 3 2 27 3 3 2 2" xfId="9755" xr:uid="{00000000-0005-0000-0000-00008E2F0000}"/>
    <cellStyle name="Normal 3 2 27 3 3 2 2 2" xfId="23178" xr:uid="{D4A0BF66-FDFE-403E-B089-B5AED8FE7EFD}"/>
    <cellStyle name="Normal 3 2 27 3 3 2 3" xfId="19068" xr:uid="{DC02C188-8161-4FD7-A981-36FC79ECF6DF}"/>
    <cellStyle name="Normal 3 2 27 3 3 3" xfId="6667" xr:uid="{00000000-0005-0000-0000-00008F2F0000}"/>
    <cellStyle name="Normal 3 2 27 3 3 3 2" xfId="10777" xr:uid="{00000000-0005-0000-0000-0000902F0000}"/>
    <cellStyle name="Normal 3 2 27 3 3 3 2 2" xfId="24200" xr:uid="{09858798-635A-429B-92F2-1C4BE6079415}"/>
    <cellStyle name="Normal 3 2 27 3 3 3 3" xfId="20090" xr:uid="{FFC97787-8523-43B6-9911-44F87CC4A2B1}"/>
    <cellStyle name="Normal 3 2 27 3 3 4" xfId="7696" xr:uid="{00000000-0005-0000-0000-0000912F0000}"/>
    <cellStyle name="Normal 3 2 27 3 3 4 2" xfId="11806" xr:uid="{00000000-0005-0000-0000-0000922F0000}"/>
    <cellStyle name="Normal 3 2 27 3 3 4 2 2" xfId="25229" xr:uid="{C65879E9-A2A4-43F5-A8D4-AAE369D1C67A}"/>
    <cellStyle name="Normal 3 2 27 3 3 4 3" xfId="21119" xr:uid="{F3720BEF-7125-4109-9E0D-D47EC985BF11}"/>
    <cellStyle name="Normal 3 2 27 3 3 5" xfId="8598" xr:uid="{00000000-0005-0000-0000-0000932F0000}"/>
    <cellStyle name="Normal 3 2 27 3 3 5 2" xfId="22021" xr:uid="{4FA77AC2-C05A-4457-A1A4-70AFBD017C95}"/>
    <cellStyle name="Normal 3 2 27 3 3 6" xfId="12837" xr:uid="{00000000-0005-0000-0000-0000942F0000}"/>
    <cellStyle name="Normal 3 2 27 3 3 6 2" xfId="26260" xr:uid="{1CB7D649-7F56-477B-A876-76092A6369B7}"/>
    <cellStyle name="Normal 3 2 27 3 3 7" xfId="13866" xr:uid="{00000000-0005-0000-0000-0000952F0000}"/>
    <cellStyle name="Normal 3 2 27 3 3 7 2" xfId="27289" xr:uid="{E1ABA4B5-2B3C-4700-AC0F-D2DCCD81E945}"/>
    <cellStyle name="Normal 3 2 27 3 3 8" xfId="14898" xr:uid="{00000000-0005-0000-0000-0000962F0000}"/>
    <cellStyle name="Normal 3 2 27 3 3 8 2" xfId="28321" xr:uid="{96CEE89A-8D8E-4174-86DC-FC5F445A4269}"/>
    <cellStyle name="Normal 3 2 27 3 3 9" xfId="15928" xr:uid="{00000000-0005-0000-0000-0000972F0000}"/>
    <cellStyle name="Normal 3 2 27 3 3 9 2" xfId="29351" xr:uid="{3BF3DF16-AFFB-49A0-B7FE-D55F069B8683}"/>
    <cellStyle name="Normal 3 2 27 3 4" xfId="5643" xr:uid="{00000000-0005-0000-0000-0000982F0000}"/>
    <cellStyle name="Normal 3 2 27 3 4 2" xfId="9753" xr:uid="{00000000-0005-0000-0000-0000992F0000}"/>
    <cellStyle name="Normal 3 2 27 3 4 2 2" xfId="23176" xr:uid="{CBFF392A-E4B8-4486-8525-B345ED7D7D17}"/>
    <cellStyle name="Normal 3 2 27 3 4 3" xfId="19066" xr:uid="{5DFABF31-6FBF-4CC7-9853-A111421A9702}"/>
    <cellStyle name="Normal 3 2 27 3 5" xfId="6665" xr:uid="{00000000-0005-0000-0000-00009A2F0000}"/>
    <cellStyle name="Normal 3 2 27 3 5 2" xfId="10775" xr:uid="{00000000-0005-0000-0000-00009B2F0000}"/>
    <cellStyle name="Normal 3 2 27 3 5 2 2" xfId="24198" xr:uid="{127EB875-6839-4B33-AF85-CD339D5375AE}"/>
    <cellStyle name="Normal 3 2 27 3 5 3" xfId="20088" xr:uid="{BD203314-9274-460E-8948-88628BCF914D}"/>
    <cellStyle name="Normal 3 2 27 3 6" xfId="7694" xr:uid="{00000000-0005-0000-0000-00009C2F0000}"/>
    <cellStyle name="Normal 3 2 27 3 6 2" xfId="11804" xr:uid="{00000000-0005-0000-0000-00009D2F0000}"/>
    <cellStyle name="Normal 3 2 27 3 6 2 2" xfId="25227" xr:uid="{1225806B-1D16-4112-B3B9-19049C77BF9F}"/>
    <cellStyle name="Normal 3 2 27 3 6 3" xfId="21117" xr:uid="{9AAEABFF-B46D-4E15-8E5E-B1E4E7A9C9DD}"/>
    <cellStyle name="Normal 3 2 27 3 7" xfId="8261" xr:uid="{00000000-0005-0000-0000-00009E2F0000}"/>
    <cellStyle name="Normal 3 2 27 3 7 2" xfId="21684" xr:uid="{72A236A9-255C-4B72-9759-AECDEB68DAFB}"/>
    <cellStyle name="Normal 3 2 27 3 8" xfId="12835" xr:uid="{00000000-0005-0000-0000-00009F2F0000}"/>
    <cellStyle name="Normal 3 2 27 3 8 2" xfId="26258" xr:uid="{5A073D0F-6B15-494F-920E-97C52B162250}"/>
    <cellStyle name="Normal 3 2 27 3 9" xfId="13864" xr:uid="{00000000-0005-0000-0000-0000A02F0000}"/>
    <cellStyle name="Normal 3 2 27 3 9 2" xfId="27287" xr:uid="{37146271-FA5F-4B11-A5B4-B3FEB86F5B0E}"/>
    <cellStyle name="Normal 3 2 27 4" xfId="4826" xr:uid="{00000000-0005-0000-0000-0000A12F0000}"/>
    <cellStyle name="Normal 3 2 27 4 10" xfId="16984" xr:uid="{00000000-0005-0000-0000-0000A22F0000}"/>
    <cellStyle name="Normal 3 2 27 4 10 2" xfId="30407" xr:uid="{AD64B83B-5CB4-4D5D-9164-BB86E4CCDA23}"/>
    <cellStyle name="Normal 3 2 27 4 11" xfId="18250" xr:uid="{E0402238-E2F3-48A1-87FE-B5B63F23EBDB}"/>
    <cellStyle name="Normal 3 2 27 4 2" xfId="5646" xr:uid="{00000000-0005-0000-0000-0000A32F0000}"/>
    <cellStyle name="Normal 3 2 27 4 2 2" xfId="9756" xr:uid="{00000000-0005-0000-0000-0000A42F0000}"/>
    <cellStyle name="Normal 3 2 27 4 2 2 2" xfId="23179" xr:uid="{09445301-EBCC-4CB1-9467-A23F05ABA91B}"/>
    <cellStyle name="Normal 3 2 27 4 2 3" xfId="19069" xr:uid="{3BC8B6D6-1729-4F50-9849-0F21928AE482}"/>
    <cellStyle name="Normal 3 2 27 4 3" xfId="6668" xr:uid="{00000000-0005-0000-0000-0000A52F0000}"/>
    <cellStyle name="Normal 3 2 27 4 3 2" xfId="10778" xr:uid="{00000000-0005-0000-0000-0000A62F0000}"/>
    <cellStyle name="Normal 3 2 27 4 3 2 2" xfId="24201" xr:uid="{57A8D74B-6058-448E-B4DF-E09378851907}"/>
    <cellStyle name="Normal 3 2 27 4 3 3" xfId="20091" xr:uid="{2DB3F723-17AE-45EF-8406-25CD4D5D2E30}"/>
    <cellStyle name="Normal 3 2 27 4 4" xfId="7697" xr:uid="{00000000-0005-0000-0000-0000A72F0000}"/>
    <cellStyle name="Normal 3 2 27 4 4 2" xfId="11807" xr:uid="{00000000-0005-0000-0000-0000A82F0000}"/>
    <cellStyle name="Normal 3 2 27 4 4 2 2" xfId="25230" xr:uid="{E0C7D93C-B5F1-4924-A0E6-1998E2E75315}"/>
    <cellStyle name="Normal 3 2 27 4 4 3" xfId="21120" xr:uid="{E22FDDED-DA21-40D2-BDB4-ACF777D13A58}"/>
    <cellStyle name="Normal 3 2 27 4 5" xfId="8937" xr:uid="{00000000-0005-0000-0000-0000A92F0000}"/>
    <cellStyle name="Normal 3 2 27 4 5 2" xfId="22360" xr:uid="{242727BC-153F-4BC4-A914-232227EEB8FF}"/>
    <cellStyle name="Normal 3 2 27 4 6" xfId="12838" xr:uid="{00000000-0005-0000-0000-0000AA2F0000}"/>
    <cellStyle name="Normal 3 2 27 4 6 2" xfId="26261" xr:uid="{529521B0-92D1-42E0-85DC-473CC6B25883}"/>
    <cellStyle name="Normal 3 2 27 4 7" xfId="13867" xr:uid="{00000000-0005-0000-0000-0000AB2F0000}"/>
    <cellStyle name="Normal 3 2 27 4 7 2" xfId="27290" xr:uid="{64ABFCD8-AD63-47BB-8488-CE5554A580C9}"/>
    <cellStyle name="Normal 3 2 27 4 8" xfId="14899" xr:uid="{00000000-0005-0000-0000-0000AC2F0000}"/>
    <cellStyle name="Normal 3 2 27 4 8 2" xfId="28322" xr:uid="{3CACE359-A862-44DD-94B9-3488A1683140}"/>
    <cellStyle name="Normal 3 2 27 4 9" xfId="15929" xr:uid="{00000000-0005-0000-0000-0000AD2F0000}"/>
    <cellStyle name="Normal 3 2 27 4 9 2" xfId="29352" xr:uid="{0EB0AB70-B1C7-4D01-85ED-B466C8BFDD3B}"/>
    <cellStyle name="Normal 3 2 27 5" xfId="4477" xr:uid="{00000000-0005-0000-0000-0000AE2F0000}"/>
    <cellStyle name="Normal 3 2 27 5 10" xfId="16985" xr:uid="{00000000-0005-0000-0000-0000AF2F0000}"/>
    <cellStyle name="Normal 3 2 27 5 10 2" xfId="30408" xr:uid="{2286CCB8-ACC7-4C2B-9A91-41DD1D181C65}"/>
    <cellStyle name="Normal 3 2 27 5 11" xfId="17909" xr:uid="{64E86A7E-BBE4-4D96-A748-BCEC70D75F1E}"/>
    <cellStyle name="Normal 3 2 27 5 2" xfId="5647" xr:uid="{00000000-0005-0000-0000-0000B02F0000}"/>
    <cellStyle name="Normal 3 2 27 5 2 2" xfId="9757" xr:uid="{00000000-0005-0000-0000-0000B12F0000}"/>
    <cellStyle name="Normal 3 2 27 5 2 2 2" xfId="23180" xr:uid="{382BAB90-C96B-4335-8979-220905365E8F}"/>
    <cellStyle name="Normal 3 2 27 5 2 3" xfId="19070" xr:uid="{AF425361-220C-4D4C-8256-AC4644E45735}"/>
    <cellStyle name="Normal 3 2 27 5 3" xfId="6669" xr:uid="{00000000-0005-0000-0000-0000B22F0000}"/>
    <cellStyle name="Normal 3 2 27 5 3 2" xfId="10779" xr:uid="{00000000-0005-0000-0000-0000B32F0000}"/>
    <cellStyle name="Normal 3 2 27 5 3 2 2" xfId="24202" xr:uid="{008F5158-DE08-42C0-8FC2-746FDDD8F9CE}"/>
    <cellStyle name="Normal 3 2 27 5 3 3" xfId="20092" xr:uid="{B79BC658-BAF6-41AE-8169-51B254AEC8CD}"/>
    <cellStyle name="Normal 3 2 27 5 4" xfId="7698" xr:uid="{00000000-0005-0000-0000-0000B42F0000}"/>
    <cellStyle name="Normal 3 2 27 5 4 2" xfId="11808" xr:uid="{00000000-0005-0000-0000-0000B52F0000}"/>
    <cellStyle name="Normal 3 2 27 5 4 2 2" xfId="25231" xr:uid="{13746834-AF82-435A-8076-3F20877D6C80}"/>
    <cellStyle name="Normal 3 2 27 5 4 3" xfId="21121" xr:uid="{7788F2D7-F0E2-4488-917F-50BCCCE45AE5}"/>
    <cellStyle name="Normal 3 2 27 5 5" xfId="8596" xr:uid="{00000000-0005-0000-0000-0000B62F0000}"/>
    <cellStyle name="Normal 3 2 27 5 5 2" xfId="22019" xr:uid="{6EB6094A-26AC-4F62-8562-1DBCB08FEFC2}"/>
    <cellStyle name="Normal 3 2 27 5 6" xfId="12839" xr:uid="{00000000-0005-0000-0000-0000B72F0000}"/>
    <cellStyle name="Normal 3 2 27 5 6 2" xfId="26262" xr:uid="{3A77C1AA-BC8E-4DB1-8BF1-16A013803C23}"/>
    <cellStyle name="Normal 3 2 27 5 7" xfId="13868" xr:uid="{00000000-0005-0000-0000-0000B82F0000}"/>
    <cellStyle name="Normal 3 2 27 5 7 2" xfId="27291" xr:uid="{950967B3-33D6-4358-8CDB-BD5A56E30DDC}"/>
    <cellStyle name="Normal 3 2 27 5 8" xfId="14900" xr:uid="{00000000-0005-0000-0000-0000B92F0000}"/>
    <cellStyle name="Normal 3 2 27 5 8 2" xfId="28323" xr:uid="{0CD2F59D-8500-4350-AC66-24F85C13AE7E}"/>
    <cellStyle name="Normal 3 2 27 5 9" xfId="15930" xr:uid="{00000000-0005-0000-0000-0000BA2F0000}"/>
    <cellStyle name="Normal 3 2 27 5 9 2" xfId="29353" xr:uid="{20AF6574-1F38-4822-ABDF-D9E951312288}"/>
    <cellStyle name="Normal 3 2 27 6" xfId="5639" xr:uid="{00000000-0005-0000-0000-0000BB2F0000}"/>
    <cellStyle name="Normal 3 2 27 6 2" xfId="9749" xr:uid="{00000000-0005-0000-0000-0000BC2F0000}"/>
    <cellStyle name="Normal 3 2 27 6 2 2" xfId="23172" xr:uid="{E72152A7-C7D2-4683-AD43-84AE7C219E14}"/>
    <cellStyle name="Normal 3 2 27 6 3" xfId="19062" xr:uid="{A797510A-AAC7-4A8B-8080-5E6FFBD36EFE}"/>
    <cellStyle name="Normal 3 2 27 7" xfId="6661" xr:uid="{00000000-0005-0000-0000-0000BD2F0000}"/>
    <cellStyle name="Normal 3 2 27 7 2" xfId="10771" xr:uid="{00000000-0005-0000-0000-0000BE2F0000}"/>
    <cellStyle name="Normal 3 2 27 7 2 2" xfId="24194" xr:uid="{925114AA-617F-4DED-B85A-3CBC20B7B508}"/>
    <cellStyle name="Normal 3 2 27 7 3" xfId="20084" xr:uid="{FE6C6A0C-CF14-4BCD-B626-F7445010A95B}"/>
    <cellStyle name="Normal 3 2 27 8" xfId="7690" xr:uid="{00000000-0005-0000-0000-0000BF2F0000}"/>
    <cellStyle name="Normal 3 2 27 8 2" xfId="11800" xr:uid="{00000000-0005-0000-0000-0000C02F0000}"/>
    <cellStyle name="Normal 3 2 27 8 2 2" xfId="25223" xr:uid="{ACA22881-54BE-42F2-841E-DB42E247A8F2}"/>
    <cellStyle name="Normal 3 2 27 8 3" xfId="21113" xr:uid="{C6DCFF14-B43B-44E1-B6E9-97FE834C2F23}"/>
    <cellStyle name="Normal 3 2 27 9" xfId="8259" xr:uid="{00000000-0005-0000-0000-0000C12F0000}"/>
    <cellStyle name="Normal 3 2 27 9 2" xfId="21682" xr:uid="{94CC2D51-0A0E-4AF1-942D-418162CB4366}"/>
    <cellStyle name="Normal 3 2 3" xfId="797" xr:uid="{00000000-0005-0000-0000-0000C22F0000}"/>
    <cellStyle name="Normal 3 2 4" xfId="798" xr:uid="{00000000-0005-0000-0000-0000C32F0000}"/>
    <cellStyle name="Normal 3 2 5" xfId="799" xr:uid="{00000000-0005-0000-0000-0000C42F0000}"/>
    <cellStyle name="Normal 3 2 6" xfId="800" xr:uid="{00000000-0005-0000-0000-0000C52F0000}"/>
    <cellStyle name="Normal 3 2 7" xfId="1594" xr:uid="{00000000-0005-0000-0000-0000C62F0000}"/>
    <cellStyle name="Normal 3 2 7 10" xfId="8037" xr:uid="{00000000-0005-0000-0000-0000C72F0000}"/>
    <cellStyle name="Normal 3 2 7 10 2" xfId="21460" xr:uid="{735B0ADF-87EE-45BE-91A4-B597E3F15844}"/>
    <cellStyle name="Normal 3 2 7 11" xfId="12840" xr:uid="{00000000-0005-0000-0000-0000C82F0000}"/>
    <cellStyle name="Normal 3 2 7 11 2" xfId="26263" xr:uid="{B4CBE9BA-E0C3-4DCB-9EBE-92EA20B7016B}"/>
    <cellStyle name="Normal 3 2 7 12" xfId="13869" xr:uid="{00000000-0005-0000-0000-0000C92F0000}"/>
    <cellStyle name="Normal 3 2 7 12 2" xfId="27292" xr:uid="{FF049368-7595-4F74-8298-88C6E52F9BF0}"/>
    <cellStyle name="Normal 3 2 7 13" xfId="14901" xr:uid="{00000000-0005-0000-0000-0000CA2F0000}"/>
    <cellStyle name="Normal 3 2 7 13 2" xfId="28324" xr:uid="{9BB1EBB2-D5C1-4761-9EC1-8188F1AB2EC6}"/>
    <cellStyle name="Normal 3 2 7 14" xfId="15931" xr:uid="{00000000-0005-0000-0000-0000CB2F0000}"/>
    <cellStyle name="Normal 3 2 7 14 2" xfId="29354" xr:uid="{3121875A-FE59-4159-8594-09130CA746E5}"/>
    <cellStyle name="Normal 3 2 7 15" xfId="16986" xr:uid="{00000000-0005-0000-0000-0000CC2F0000}"/>
    <cellStyle name="Normal 3 2 7 15 2" xfId="30409" xr:uid="{C245CE20-738D-4AC0-8161-E84C8DE9B877}"/>
    <cellStyle name="Normal 3 2 7 16" xfId="17330" xr:uid="{DE4198E1-849D-4347-92D8-D3478209D93C}"/>
    <cellStyle name="Normal 3 2 7 2" xfId="2977" xr:uid="{00000000-0005-0000-0000-0000CD2F0000}"/>
    <cellStyle name="Normal 3 2 7 2 10" xfId="13870" xr:uid="{00000000-0005-0000-0000-0000CE2F0000}"/>
    <cellStyle name="Normal 3 2 7 2 10 2" xfId="27293" xr:uid="{10E9BEDD-4C12-4392-8C31-3BF0B8144152}"/>
    <cellStyle name="Normal 3 2 7 2 11" xfId="14902" xr:uid="{00000000-0005-0000-0000-0000CF2F0000}"/>
    <cellStyle name="Normal 3 2 7 2 11 2" xfId="28325" xr:uid="{75817501-B97A-4232-81D9-1CF58A8F3758}"/>
    <cellStyle name="Normal 3 2 7 2 12" xfId="15932" xr:uid="{00000000-0005-0000-0000-0000D02F0000}"/>
    <cellStyle name="Normal 3 2 7 2 12 2" xfId="29355" xr:uid="{3E2EAC17-4688-49DD-A44F-A6FEEF90EDAE}"/>
    <cellStyle name="Normal 3 2 7 2 13" xfId="16987" xr:uid="{00000000-0005-0000-0000-0000D12F0000}"/>
    <cellStyle name="Normal 3 2 7 2 13 2" xfId="30410" xr:uid="{EC43BD30-21D9-448D-9004-034446F9C74D}"/>
    <cellStyle name="Normal 3 2 7 2 14" xfId="17382" xr:uid="{D83833B8-D50D-47F0-BDA2-CBBB0BE0B289}"/>
    <cellStyle name="Normal 3 2 7 2 2" xfId="3665" xr:uid="{00000000-0005-0000-0000-0000D22F0000}"/>
    <cellStyle name="Normal 3 2 7 2 3" xfId="4830" xr:uid="{00000000-0005-0000-0000-0000D32F0000}"/>
    <cellStyle name="Normal 3 2 7 2 3 10" xfId="16988" xr:uid="{00000000-0005-0000-0000-0000D42F0000}"/>
    <cellStyle name="Normal 3 2 7 2 3 10 2" xfId="30411" xr:uid="{ED5F8B72-4AB4-41BF-B5C2-F9E19133668B}"/>
    <cellStyle name="Normal 3 2 7 2 3 11" xfId="18254" xr:uid="{2AC38DC4-937C-48E6-BA36-2BDF2177AF4A}"/>
    <cellStyle name="Normal 3 2 7 2 3 2" xfId="5650" xr:uid="{00000000-0005-0000-0000-0000D52F0000}"/>
    <cellStyle name="Normal 3 2 7 2 3 2 2" xfId="9760" xr:uid="{00000000-0005-0000-0000-0000D62F0000}"/>
    <cellStyle name="Normal 3 2 7 2 3 2 2 2" xfId="23183" xr:uid="{9BA0B179-A32F-4F1B-B32D-31165AF50538}"/>
    <cellStyle name="Normal 3 2 7 2 3 2 3" xfId="19073" xr:uid="{D277DEB3-1A9C-442B-8A45-0A4548C400A8}"/>
    <cellStyle name="Normal 3 2 7 2 3 3" xfId="6672" xr:uid="{00000000-0005-0000-0000-0000D72F0000}"/>
    <cellStyle name="Normal 3 2 7 2 3 3 2" xfId="10782" xr:uid="{00000000-0005-0000-0000-0000D82F0000}"/>
    <cellStyle name="Normal 3 2 7 2 3 3 2 2" xfId="24205" xr:uid="{32F07F1D-1654-47E6-8D29-FED6561EE722}"/>
    <cellStyle name="Normal 3 2 7 2 3 3 3" xfId="20095" xr:uid="{7D3B4F5D-2A11-47F8-9028-04EBFA2C9E44}"/>
    <cellStyle name="Normal 3 2 7 2 3 4" xfId="7701" xr:uid="{00000000-0005-0000-0000-0000D92F0000}"/>
    <cellStyle name="Normal 3 2 7 2 3 4 2" xfId="11811" xr:uid="{00000000-0005-0000-0000-0000DA2F0000}"/>
    <cellStyle name="Normal 3 2 7 2 3 4 2 2" xfId="25234" xr:uid="{4B033D77-8797-4078-9507-7AD47FFF584D}"/>
    <cellStyle name="Normal 3 2 7 2 3 4 3" xfId="21124" xr:uid="{3647F5B8-E5BD-43C0-9460-F2FECDE2ABFE}"/>
    <cellStyle name="Normal 3 2 7 2 3 5" xfId="8941" xr:uid="{00000000-0005-0000-0000-0000DB2F0000}"/>
    <cellStyle name="Normal 3 2 7 2 3 5 2" xfId="22364" xr:uid="{5CE33ED0-4E8D-435D-80C3-E5504B410804}"/>
    <cellStyle name="Normal 3 2 7 2 3 6" xfId="12842" xr:uid="{00000000-0005-0000-0000-0000DC2F0000}"/>
    <cellStyle name="Normal 3 2 7 2 3 6 2" xfId="26265" xr:uid="{16DF5175-E794-4506-9B65-69EE2639D5D8}"/>
    <cellStyle name="Normal 3 2 7 2 3 7" xfId="13871" xr:uid="{00000000-0005-0000-0000-0000DD2F0000}"/>
    <cellStyle name="Normal 3 2 7 2 3 7 2" xfId="27294" xr:uid="{E442258E-7613-48FE-A22D-41A21AEC40A2}"/>
    <cellStyle name="Normal 3 2 7 2 3 8" xfId="14903" xr:uid="{00000000-0005-0000-0000-0000DE2F0000}"/>
    <cellStyle name="Normal 3 2 7 2 3 8 2" xfId="28326" xr:uid="{0E407F6B-2FA1-43B5-9C95-DB7ECD7FEE46}"/>
    <cellStyle name="Normal 3 2 7 2 3 9" xfId="15933" xr:uid="{00000000-0005-0000-0000-0000DF2F0000}"/>
    <cellStyle name="Normal 3 2 7 2 3 9 2" xfId="29356" xr:uid="{7FEE8735-1C5E-4F6A-9C82-53CA6E47733B}"/>
    <cellStyle name="Normal 3 2 7 2 4" xfId="4481" xr:uid="{00000000-0005-0000-0000-0000E02F0000}"/>
    <cellStyle name="Normal 3 2 7 2 4 10" xfId="16989" xr:uid="{00000000-0005-0000-0000-0000E12F0000}"/>
    <cellStyle name="Normal 3 2 7 2 4 10 2" xfId="30412" xr:uid="{E9AD4294-70A7-415A-81B3-541C7E166254}"/>
    <cellStyle name="Normal 3 2 7 2 4 11" xfId="17913" xr:uid="{32B40CFB-6554-4E4B-8577-9B8AF744ECA7}"/>
    <cellStyle name="Normal 3 2 7 2 4 2" xfId="5651" xr:uid="{00000000-0005-0000-0000-0000E22F0000}"/>
    <cellStyle name="Normal 3 2 7 2 4 2 2" xfId="9761" xr:uid="{00000000-0005-0000-0000-0000E32F0000}"/>
    <cellStyle name="Normal 3 2 7 2 4 2 2 2" xfId="23184" xr:uid="{83E6C7EB-C79F-4C3C-924A-C09CCBF3276A}"/>
    <cellStyle name="Normal 3 2 7 2 4 2 3" xfId="19074" xr:uid="{C1F14D0D-9915-44DE-93E1-B8FC5D6E0262}"/>
    <cellStyle name="Normal 3 2 7 2 4 3" xfId="6673" xr:uid="{00000000-0005-0000-0000-0000E42F0000}"/>
    <cellStyle name="Normal 3 2 7 2 4 3 2" xfId="10783" xr:uid="{00000000-0005-0000-0000-0000E52F0000}"/>
    <cellStyle name="Normal 3 2 7 2 4 3 2 2" xfId="24206" xr:uid="{11C608EE-C30C-49CA-9CE3-BA249E4759D2}"/>
    <cellStyle name="Normal 3 2 7 2 4 3 3" xfId="20096" xr:uid="{7DD550D7-5E0E-42D7-9E6A-CF8B058B09CA}"/>
    <cellStyle name="Normal 3 2 7 2 4 4" xfId="7702" xr:uid="{00000000-0005-0000-0000-0000E62F0000}"/>
    <cellStyle name="Normal 3 2 7 2 4 4 2" xfId="11812" xr:uid="{00000000-0005-0000-0000-0000E72F0000}"/>
    <cellStyle name="Normal 3 2 7 2 4 4 2 2" xfId="25235" xr:uid="{93F08BBE-0CDC-4638-BE29-D7B90214BDA8}"/>
    <cellStyle name="Normal 3 2 7 2 4 4 3" xfId="21125" xr:uid="{F8BD442B-590C-4688-84E7-E3F37BDCD08C}"/>
    <cellStyle name="Normal 3 2 7 2 4 5" xfId="8600" xr:uid="{00000000-0005-0000-0000-0000E82F0000}"/>
    <cellStyle name="Normal 3 2 7 2 4 5 2" xfId="22023" xr:uid="{4431670C-683F-4F44-BC83-BFCC7A02E75B}"/>
    <cellStyle name="Normal 3 2 7 2 4 6" xfId="12843" xr:uid="{00000000-0005-0000-0000-0000E92F0000}"/>
    <cellStyle name="Normal 3 2 7 2 4 6 2" xfId="26266" xr:uid="{62D87323-9A19-4055-A3DA-E3D9DEB33351}"/>
    <cellStyle name="Normal 3 2 7 2 4 7" xfId="13872" xr:uid="{00000000-0005-0000-0000-0000EA2F0000}"/>
    <cellStyle name="Normal 3 2 7 2 4 7 2" xfId="27295" xr:uid="{F8714906-9D4E-4302-B41C-473AA34F2BCA}"/>
    <cellStyle name="Normal 3 2 7 2 4 8" xfId="14904" xr:uid="{00000000-0005-0000-0000-0000EB2F0000}"/>
    <cellStyle name="Normal 3 2 7 2 4 8 2" xfId="28327" xr:uid="{D81B078B-7662-42AD-95E2-A09751CFF574}"/>
    <cellStyle name="Normal 3 2 7 2 4 9" xfId="15934" xr:uid="{00000000-0005-0000-0000-0000EC2F0000}"/>
    <cellStyle name="Normal 3 2 7 2 4 9 2" xfId="29357" xr:uid="{2812A1C3-3B5C-4285-BE31-45B52F590BB6}"/>
    <cellStyle name="Normal 3 2 7 2 5" xfId="5649" xr:uid="{00000000-0005-0000-0000-0000ED2F0000}"/>
    <cellStyle name="Normal 3 2 7 2 5 2" xfId="9759" xr:uid="{00000000-0005-0000-0000-0000EE2F0000}"/>
    <cellStyle name="Normal 3 2 7 2 5 2 2" xfId="23182" xr:uid="{3FC3F17D-C2AC-4C30-A80F-2950832DEC57}"/>
    <cellStyle name="Normal 3 2 7 2 5 3" xfId="19072" xr:uid="{497F3452-5525-494D-8374-DC1ECE1FC9B3}"/>
    <cellStyle name="Normal 3 2 7 2 6" xfId="6671" xr:uid="{00000000-0005-0000-0000-0000EF2F0000}"/>
    <cellStyle name="Normal 3 2 7 2 6 2" xfId="10781" xr:uid="{00000000-0005-0000-0000-0000F02F0000}"/>
    <cellStyle name="Normal 3 2 7 2 6 2 2" xfId="24204" xr:uid="{70D5C5FA-F2A5-4895-A342-0A02C6C701F8}"/>
    <cellStyle name="Normal 3 2 7 2 6 3" xfId="20094" xr:uid="{297C1EAD-D3DC-4CE6-B62F-5C5835DD5A8C}"/>
    <cellStyle name="Normal 3 2 7 2 7" xfId="7700" xr:uid="{00000000-0005-0000-0000-0000F12F0000}"/>
    <cellStyle name="Normal 3 2 7 2 7 2" xfId="11810" xr:uid="{00000000-0005-0000-0000-0000F22F0000}"/>
    <cellStyle name="Normal 3 2 7 2 7 2 2" xfId="25233" xr:uid="{41F16CF1-46FD-4B12-BCAA-8E0FB80283C5}"/>
    <cellStyle name="Normal 3 2 7 2 7 3" xfId="21123" xr:uid="{2B88CE16-047D-4D1F-97DA-7FB63265E64D}"/>
    <cellStyle name="Normal 3 2 7 2 8" xfId="8079" xr:uid="{00000000-0005-0000-0000-0000F32F0000}"/>
    <cellStyle name="Normal 3 2 7 2 8 2" xfId="21502" xr:uid="{C3199A07-AB23-407D-B462-987908AE7A98}"/>
    <cellStyle name="Normal 3 2 7 2 9" xfId="12841" xr:uid="{00000000-0005-0000-0000-0000F42F0000}"/>
    <cellStyle name="Normal 3 2 7 2 9 2" xfId="26264" xr:uid="{14864DDA-DF75-427A-B0BF-454F8A916161}"/>
    <cellStyle name="Normal 3 2 7 3" xfId="3664" xr:uid="{00000000-0005-0000-0000-0000F52F0000}"/>
    <cellStyle name="Normal 3 2 7 3 10" xfId="14905" xr:uid="{00000000-0005-0000-0000-0000F62F0000}"/>
    <cellStyle name="Normal 3 2 7 3 10 2" xfId="28328" xr:uid="{D6AEB779-AF1B-4878-8482-FD27C56BCBCD}"/>
    <cellStyle name="Normal 3 2 7 3 11" xfId="15935" xr:uid="{00000000-0005-0000-0000-0000F72F0000}"/>
    <cellStyle name="Normal 3 2 7 3 11 2" xfId="29358" xr:uid="{29C7DDE6-D614-4628-89AA-28E9A4DCB436}"/>
    <cellStyle name="Normal 3 2 7 3 12" xfId="16990" xr:uid="{00000000-0005-0000-0000-0000F82F0000}"/>
    <cellStyle name="Normal 3 2 7 3 12 2" xfId="30413" xr:uid="{C66083DF-828A-4FD8-AC78-BC4889EE3C15}"/>
    <cellStyle name="Normal 3 2 7 3 13" xfId="17575" xr:uid="{71FAB511-0DC0-4FE5-98AF-8AE270ECB340}"/>
    <cellStyle name="Normal 3 2 7 3 2" xfId="4831" xr:uid="{00000000-0005-0000-0000-0000F92F0000}"/>
    <cellStyle name="Normal 3 2 7 3 2 10" xfId="16991" xr:uid="{00000000-0005-0000-0000-0000FA2F0000}"/>
    <cellStyle name="Normal 3 2 7 3 2 10 2" xfId="30414" xr:uid="{2584B8AA-9305-4C09-B014-0F715DC6B896}"/>
    <cellStyle name="Normal 3 2 7 3 2 11" xfId="18255" xr:uid="{2A82493A-41B6-47A8-9014-3196C1DE2857}"/>
    <cellStyle name="Normal 3 2 7 3 2 2" xfId="5653" xr:uid="{00000000-0005-0000-0000-0000FB2F0000}"/>
    <cellStyle name="Normal 3 2 7 3 2 2 2" xfId="9763" xr:uid="{00000000-0005-0000-0000-0000FC2F0000}"/>
    <cellStyle name="Normal 3 2 7 3 2 2 2 2" xfId="23186" xr:uid="{CC4402C9-F48C-4DE1-B212-826E11192C5C}"/>
    <cellStyle name="Normal 3 2 7 3 2 2 3" xfId="19076" xr:uid="{9457714D-30DB-4CF9-BFCF-8C25866C2407}"/>
    <cellStyle name="Normal 3 2 7 3 2 3" xfId="6675" xr:uid="{00000000-0005-0000-0000-0000FD2F0000}"/>
    <cellStyle name="Normal 3 2 7 3 2 3 2" xfId="10785" xr:uid="{00000000-0005-0000-0000-0000FE2F0000}"/>
    <cellStyle name="Normal 3 2 7 3 2 3 2 2" xfId="24208" xr:uid="{124FDE8C-C671-428D-93F8-D4CA27DFFA1C}"/>
    <cellStyle name="Normal 3 2 7 3 2 3 3" xfId="20098" xr:uid="{DEA6005B-A980-430C-BA33-4101D582BC0E}"/>
    <cellStyle name="Normal 3 2 7 3 2 4" xfId="7704" xr:uid="{00000000-0005-0000-0000-0000FF2F0000}"/>
    <cellStyle name="Normal 3 2 7 3 2 4 2" xfId="11814" xr:uid="{00000000-0005-0000-0000-000000300000}"/>
    <cellStyle name="Normal 3 2 7 3 2 4 2 2" xfId="25237" xr:uid="{82DF6A7E-6E09-4FAB-8910-D55371FC902C}"/>
    <cellStyle name="Normal 3 2 7 3 2 4 3" xfId="21127" xr:uid="{F59E5423-B793-49B9-8734-CC8D3D4B24D8}"/>
    <cellStyle name="Normal 3 2 7 3 2 5" xfId="8942" xr:uid="{00000000-0005-0000-0000-000001300000}"/>
    <cellStyle name="Normal 3 2 7 3 2 5 2" xfId="22365" xr:uid="{09D3BD19-B867-474F-83AD-27C27B47D1CD}"/>
    <cellStyle name="Normal 3 2 7 3 2 6" xfId="12845" xr:uid="{00000000-0005-0000-0000-000002300000}"/>
    <cellStyle name="Normal 3 2 7 3 2 6 2" xfId="26268" xr:uid="{797936F2-104E-47D0-A561-38724A0B70B9}"/>
    <cellStyle name="Normal 3 2 7 3 2 7" xfId="13874" xr:uid="{00000000-0005-0000-0000-000003300000}"/>
    <cellStyle name="Normal 3 2 7 3 2 7 2" xfId="27297" xr:uid="{29970136-8691-489D-9976-60ABD266EBB2}"/>
    <cellStyle name="Normal 3 2 7 3 2 8" xfId="14906" xr:uid="{00000000-0005-0000-0000-000004300000}"/>
    <cellStyle name="Normal 3 2 7 3 2 8 2" xfId="28329" xr:uid="{B4C99DEB-86F4-47CA-9533-BE6B9C2B2529}"/>
    <cellStyle name="Normal 3 2 7 3 2 9" xfId="15936" xr:uid="{00000000-0005-0000-0000-000005300000}"/>
    <cellStyle name="Normal 3 2 7 3 2 9 2" xfId="29359" xr:uid="{A84ED6CF-C95F-4D5E-B2AE-F17F50F88B79}"/>
    <cellStyle name="Normal 3 2 7 3 3" xfId="4482" xr:uid="{00000000-0005-0000-0000-000006300000}"/>
    <cellStyle name="Normal 3 2 7 3 3 10" xfId="16992" xr:uid="{00000000-0005-0000-0000-000007300000}"/>
    <cellStyle name="Normal 3 2 7 3 3 10 2" xfId="30415" xr:uid="{ABEDAB41-9D5D-465D-83F2-0C96C37D1964}"/>
    <cellStyle name="Normal 3 2 7 3 3 11" xfId="17914" xr:uid="{227E270D-B8E9-4BEA-AB80-E5C794D4D16F}"/>
    <cellStyle name="Normal 3 2 7 3 3 2" xfId="5654" xr:uid="{00000000-0005-0000-0000-000008300000}"/>
    <cellStyle name="Normal 3 2 7 3 3 2 2" xfId="9764" xr:uid="{00000000-0005-0000-0000-000009300000}"/>
    <cellStyle name="Normal 3 2 7 3 3 2 2 2" xfId="23187" xr:uid="{E4A5FC61-79B2-4C2D-A16B-0E88D6505126}"/>
    <cellStyle name="Normal 3 2 7 3 3 2 3" xfId="19077" xr:uid="{79AD78F3-DD37-4392-8288-4290906D4CC7}"/>
    <cellStyle name="Normal 3 2 7 3 3 3" xfId="6676" xr:uid="{00000000-0005-0000-0000-00000A300000}"/>
    <cellStyle name="Normal 3 2 7 3 3 3 2" xfId="10786" xr:uid="{00000000-0005-0000-0000-00000B300000}"/>
    <cellStyle name="Normal 3 2 7 3 3 3 2 2" xfId="24209" xr:uid="{4517E3FE-2483-44F8-9A3A-40301EBD4BED}"/>
    <cellStyle name="Normal 3 2 7 3 3 3 3" xfId="20099" xr:uid="{234526AA-CE41-40CD-A1A4-8A98F3E0426F}"/>
    <cellStyle name="Normal 3 2 7 3 3 4" xfId="7705" xr:uid="{00000000-0005-0000-0000-00000C300000}"/>
    <cellStyle name="Normal 3 2 7 3 3 4 2" xfId="11815" xr:uid="{00000000-0005-0000-0000-00000D300000}"/>
    <cellStyle name="Normal 3 2 7 3 3 4 2 2" xfId="25238" xr:uid="{86D9F2FA-65A4-4257-8475-7BC39E7645C6}"/>
    <cellStyle name="Normal 3 2 7 3 3 4 3" xfId="21128" xr:uid="{4BA0E65B-247D-4DDA-A78C-AD4F2AB12357}"/>
    <cellStyle name="Normal 3 2 7 3 3 5" xfId="8601" xr:uid="{00000000-0005-0000-0000-00000E300000}"/>
    <cellStyle name="Normal 3 2 7 3 3 5 2" xfId="22024" xr:uid="{5143CF72-B095-4484-A245-93AC199F14C0}"/>
    <cellStyle name="Normal 3 2 7 3 3 6" xfId="12846" xr:uid="{00000000-0005-0000-0000-00000F300000}"/>
    <cellStyle name="Normal 3 2 7 3 3 6 2" xfId="26269" xr:uid="{2B5F3961-390A-4A39-949A-391FEFBA04A3}"/>
    <cellStyle name="Normal 3 2 7 3 3 7" xfId="13875" xr:uid="{00000000-0005-0000-0000-000010300000}"/>
    <cellStyle name="Normal 3 2 7 3 3 7 2" xfId="27298" xr:uid="{8BD1971D-1001-4B5B-8939-46A9238B14D9}"/>
    <cellStyle name="Normal 3 2 7 3 3 8" xfId="14907" xr:uid="{00000000-0005-0000-0000-000011300000}"/>
    <cellStyle name="Normal 3 2 7 3 3 8 2" xfId="28330" xr:uid="{7A9A3DD4-A946-4DA4-B1B5-9C16C1C624E5}"/>
    <cellStyle name="Normal 3 2 7 3 3 9" xfId="15937" xr:uid="{00000000-0005-0000-0000-000012300000}"/>
    <cellStyle name="Normal 3 2 7 3 3 9 2" xfId="29360" xr:uid="{36F0A3B8-70AE-4584-A2A0-2EB392956D1F}"/>
    <cellStyle name="Normal 3 2 7 3 4" xfId="5652" xr:uid="{00000000-0005-0000-0000-000013300000}"/>
    <cellStyle name="Normal 3 2 7 3 4 2" xfId="9762" xr:uid="{00000000-0005-0000-0000-000014300000}"/>
    <cellStyle name="Normal 3 2 7 3 4 2 2" xfId="23185" xr:uid="{0C05859D-56E4-4E04-92BA-459A839BC321}"/>
    <cellStyle name="Normal 3 2 7 3 4 3" xfId="19075" xr:uid="{D972CE21-AFC4-4D21-AEEC-B256CC11A4A5}"/>
    <cellStyle name="Normal 3 2 7 3 5" xfId="6674" xr:uid="{00000000-0005-0000-0000-000015300000}"/>
    <cellStyle name="Normal 3 2 7 3 5 2" xfId="10784" xr:uid="{00000000-0005-0000-0000-000016300000}"/>
    <cellStyle name="Normal 3 2 7 3 5 2 2" xfId="24207" xr:uid="{849AA656-4E35-482C-9575-C43B0F93C807}"/>
    <cellStyle name="Normal 3 2 7 3 5 3" xfId="20097" xr:uid="{B09A78D2-AE76-4629-8CB6-13B8E1A3435A}"/>
    <cellStyle name="Normal 3 2 7 3 6" xfId="7703" xr:uid="{00000000-0005-0000-0000-000017300000}"/>
    <cellStyle name="Normal 3 2 7 3 6 2" xfId="11813" xr:uid="{00000000-0005-0000-0000-000018300000}"/>
    <cellStyle name="Normal 3 2 7 3 6 2 2" xfId="25236" xr:uid="{4D8E545D-D828-4906-9D9D-9D38708A4A5E}"/>
    <cellStyle name="Normal 3 2 7 3 6 3" xfId="21126" xr:uid="{3B0C5128-D75F-4E73-95E3-029DB10C3126}"/>
    <cellStyle name="Normal 3 2 7 3 7" xfId="8262" xr:uid="{00000000-0005-0000-0000-000019300000}"/>
    <cellStyle name="Normal 3 2 7 3 7 2" xfId="21685" xr:uid="{016BCB61-9A75-41E3-A9AE-3DFF584DC265}"/>
    <cellStyle name="Normal 3 2 7 3 8" xfId="12844" xr:uid="{00000000-0005-0000-0000-00001A300000}"/>
    <cellStyle name="Normal 3 2 7 3 8 2" xfId="26267" xr:uid="{50DC81C8-37E6-433A-B731-1F930400E70A}"/>
    <cellStyle name="Normal 3 2 7 3 9" xfId="13873" xr:uid="{00000000-0005-0000-0000-00001B300000}"/>
    <cellStyle name="Normal 3 2 7 3 9 2" xfId="27296" xr:uid="{EA4E7584-E2F0-4595-A1BA-8B42F3653871}"/>
    <cellStyle name="Normal 3 2 7 4" xfId="4217" xr:uid="{00000000-0005-0000-0000-00001C300000}"/>
    <cellStyle name="Normal 3 2 7 4 10" xfId="14908" xr:uid="{00000000-0005-0000-0000-00001D300000}"/>
    <cellStyle name="Normal 3 2 7 4 10 2" xfId="28331" xr:uid="{ABA64503-096B-412E-B9CB-6ED161F1ECB9}"/>
    <cellStyle name="Normal 3 2 7 4 11" xfId="15938" xr:uid="{00000000-0005-0000-0000-00001E300000}"/>
    <cellStyle name="Normal 3 2 7 4 11 2" xfId="29361" xr:uid="{13D7D6A0-A587-4273-90AB-8D95944F8280}"/>
    <cellStyle name="Normal 3 2 7 4 12" xfId="16993" xr:uid="{00000000-0005-0000-0000-00001F300000}"/>
    <cellStyle name="Normal 3 2 7 4 12 2" xfId="30416" xr:uid="{51097880-88F1-458F-8623-12C9C6B9EBB1}"/>
    <cellStyle name="Normal 3 2 7 4 13" xfId="17659" xr:uid="{0F53B628-838C-4B2F-B434-F0BBFC18950C}"/>
    <cellStyle name="Normal 3 2 7 4 2" xfId="4832" xr:uid="{00000000-0005-0000-0000-000020300000}"/>
    <cellStyle name="Normal 3 2 7 4 2 10" xfId="16994" xr:uid="{00000000-0005-0000-0000-000021300000}"/>
    <cellStyle name="Normal 3 2 7 4 2 10 2" xfId="30417" xr:uid="{EEF5949E-146A-48A2-AC4A-8508CDF3BC0C}"/>
    <cellStyle name="Normal 3 2 7 4 2 11" xfId="18256" xr:uid="{957CB38D-62CE-472C-9981-14B84EE504B4}"/>
    <cellStyle name="Normal 3 2 7 4 2 2" xfId="5656" xr:uid="{00000000-0005-0000-0000-000022300000}"/>
    <cellStyle name="Normal 3 2 7 4 2 2 2" xfId="9766" xr:uid="{00000000-0005-0000-0000-000023300000}"/>
    <cellStyle name="Normal 3 2 7 4 2 2 2 2" xfId="23189" xr:uid="{E5E3E606-1FB6-49DB-992F-996EA96A57D2}"/>
    <cellStyle name="Normal 3 2 7 4 2 2 3" xfId="19079" xr:uid="{7F340D07-AAFB-454C-96F8-CAD44CC1D117}"/>
    <cellStyle name="Normal 3 2 7 4 2 3" xfId="6678" xr:uid="{00000000-0005-0000-0000-000024300000}"/>
    <cellStyle name="Normal 3 2 7 4 2 3 2" xfId="10788" xr:uid="{00000000-0005-0000-0000-000025300000}"/>
    <cellStyle name="Normal 3 2 7 4 2 3 2 2" xfId="24211" xr:uid="{6C7730FE-15FB-4997-BC2E-F4A13B53A111}"/>
    <cellStyle name="Normal 3 2 7 4 2 3 3" xfId="20101" xr:uid="{E778EEE9-A55C-42E4-99C1-33EB2141AC6E}"/>
    <cellStyle name="Normal 3 2 7 4 2 4" xfId="7707" xr:uid="{00000000-0005-0000-0000-000026300000}"/>
    <cellStyle name="Normal 3 2 7 4 2 4 2" xfId="11817" xr:uid="{00000000-0005-0000-0000-000027300000}"/>
    <cellStyle name="Normal 3 2 7 4 2 4 2 2" xfId="25240" xr:uid="{6E7E0281-4655-451E-A92F-13251576F830}"/>
    <cellStyle name="Normal 3 2 7 4 2 4 3" xfId="21130" xr:uid="{948EC23F-03B3-4BEE-A2D2-F96553B0B8A9}"/>
    <cellStyle name="Normal 3 2 7 4 2 5" xfId="8943" xr:uid="{00000000-0005-0000-0000-000028300000}"/>
    <cellStyle name="Normal 3 2 7 4 2 5 2" xfId="22366" xr:uid="{46B14904-0078-49D5-A284-9C5E17EEAF7D}"/>
    <cellStyle name="Normal 3 2 7 4 2 6" xfId="12848" xr:uid="{00000000-0005-0000-0000-000029300000}"/>
    <cellStyle name="Normal 3 2 7 4 2 6 2" xfId="26271" xr:uid="{03353775-213F-4C68-85D8-6CC0106DB7BA}"/>
    <cellStyle name="Normal 3 2 7 4 2 7" xfId="13877" xr:uid="{00000000-0005-0000-0000-00002A300000}"/>
    <cellStyle name="Normal 3 2 7 4 2 7 2" xfId="27300" xr:uid="{894D1F6E-A49D-48C8-97C5-E8B6241698E8}"/>
    <cellStyle name="Normal 3 2 7 4 2 8" xfId="14909" xr:uid="{00000000-0005-0000-0000-00002B300000}"/>
    <cellStyle name="Normal 3 2 7 4 2 8 2" xfId="28332" xr:uid="{A42E921E-5C45-48C4-9EB9-708175FBD176}"/>
    <cellStyle name="Normal 3 2 7 4 2 9" xfId="15939" xr:uid="{00000000-0005-0000-0000-00002C300000}"/>
    <cellStyle name="Normal 3 2 7 4 2 9 2" xfId="29362" xr:uid="{2B8C71A1-9C45-4DAF-9FE3-FF395A10989B}"/>
    <cellStyle name="Normal 3 2 7 4 3" xfId="4483" xr:uid="{00000000-0005-0000-0000-00002D300000}"/>
    <cellStyle name="Normal 3 2 7 4 3 10" xfId="16995" xr:uid="{00000000-0005-0000-0000-00002E300000}"/>
    <cellStyle name="Normal 3 2 7 4 3 10 2" xfId="30418" xr:uid="{88A3B36A-3DA7-4F5D-ADC9-5F4F59121F5B}"/>
    <cellStyle name="Normal 3 2 7 4 3 11" xfId="17915" xr:uid="{D0DBE2B2-3557-4556-960A-B3AFB0CD742A}"/>
    <cellStyle name="Normal 3 2 7 4 3 2" xfId="5657" xr:uid="{00000000-0005-0000-0000-00002F300000}"/>
    <cellStyle name="Normal 3 2 7 4 3 2 2" xfId="9767" xr:uid="{00000000-0005-0000-0000-000030300000}"/>
    <cellStyle name="Normal 3 2 7 4 3 2 2 2" xfId="23190" xr:uid="{B75C9A63-C56C-4670-B7E5-CB0C04039CA8}"/>
    <cellStyle name="Normal 3 2 7 4 3 2 3" xfId="19080" xr:uid="{B5CDC15D-2F39-4ADE-99E5-523387F786F3}"/>
    <cellStyle name="Normal 3 2 7 4 3 3" xfId="6679" xr:uid="{00000000-0005-0000-0000-000031300000}"/>
    <cellStyle name="Normal 3 2 7 4 3 3 2" xfId="10789" xr:uid="{00000000-0005-0000-0000-000032300000}"/>
    <cellStyle name="Normal 3 2 7 4 3 3 2 2" xfId="24212" xr:uid="{F77F2465-E4A0-4261-ACA7-190F021A96C3}"/>
    <cellStyle name="Normal 3 2 7 4 3 3 3" xfId="20102" xr:uid="{013CD4B9-3BF2-46EB-9939-EC80B266841F}"/>
    <cellStyle name="Normal 3 2 7 4 3 4" xfId="7708" xr:uid="{00000000-0005-0000-0000-000033300000}"/>
    <cellStyle name="Normal 3 2 7 4 3 4 2" xfId="11818" xr:uid="{00000000-0005-0000-0000-000034300000}"/>
    <cellStyle name="Normal 3 2 7 4 3 4 2 2" xfId="25241" xr:uid="{8945FC58-4A66-4243-9204-2D4FCA6C4907}"/>
    <cellStyle name="Normal 3 2 7 4 3 4 3" xfId="21131" xr:uid="{E9003C79-769E-459C-B323-5348C72D8067}"/>
    <cellStyle name="Normal 3 2 7 4 3 5" xfId="8602" xr:uid="{00000000-0005-0000-0000-000035300000}"/>
    <cellStyle name="Normal 3 2 7 4 3 5 2" xfId="22025" xr:uid="{0CA7C612-B9BC-4165-AEEC-F6F6189E0E46}"/>
    <cellStyle name="Normal 3 2 7 4 3 6" xfId="12849" xr:uid="{00000000-0005-0000-0000-000036300000}"/>
    <cellStyle name="Normal 3 2 7 4 3 6 2" xfId="26272" xr:uid="{F5FF4F10-4DAB-4365-B858-6869F66991D1}"/>
    <cellStyle name="Normal 3 2 7 4 3 7" xfId="13878" xr:uid="{00000000-0005-0000-0000-000037300000}"/>
    <cellStyle name="Normal 3 2 7 4 3 7 2" xfId="27301" xr:uid="{88799D35-80DB-4FD3-A0DF-60F3F9428FBB}"/>
    <cellStyle name="Normal 3 2 7 4 3 8" xfId="14910" xr:uid="{00000000-0005-0000-0000-000038300000}"/>
    <cellStyle name="Normal 3 2 7 4 3 8 2" xfId="28333" xr:uid="{E4165B7C-1865-4F28-9D74-33CA45E6B3C2}"/>
    <cellStyle name="Normal 3 2 7 4 3 9" xfId="15940" xr:uid="{00000000-0005-0000-0000-000039300000}"/>
    <cellStyle name="Normal 3 2 7 4 3 9 2" xfId="29363" xr:uid="{6F9AD03B-29C7-46DC-987F-4CBB47C87145}"/>
    <cellStyle name="Normal 3 2 7 4 4" xfId="5655" xr:uid="{00000000-0005-0000-0000-00003A300000}"/>
    <cellStyle name="Normal 3 2 7 4 4 2" xfId="9765" xr:uid="{00000000-0005-0000-0000-00003B300000}"/>
    <cellStyle name="Normal 3 2 7 4 4 2 2" xfId="23188" xr:uid="{777F9001-EF47-4FAA-9E43-9CB0E92756C7}"/>
    <cellStyle name="Normal 3 2 7 4 4 3" xfId="19078" xr:uid="{F60F763A-854F-4A09-AA04-34B276DABDBD}"/>
    <cellStyle name="Normal 3 2 7 4 5" xfId="6677" xr:uid="{00000000-0005-0000-0000-00003C300000}"/>
    <cellStyle name="Normal 3 2 7 4 5 2" xfId="10787" xr:uid="{00000000-0005-0000-0000-00003D300000}"/>
    <cellStyle name="Normal 3 2 7 4 5 2 2" xfId="24210" xr:uid="{88408250-DA29-49E7-9902-97499FE890CE}"/>
    <cellStyle name="Normal 3 2 7 4 5 3" xfId="20100" xr:uid="{27E0B2AB-BD4B-4236-92B1-87BED4C14870}"/>
    <cellStyle name="Normal 3 2 7 4 6" xfId="7706" xr:uid="{00000000-0005-0000-0000-00003E300000}"/>
    <cellStyle name="Normal 3 2 7 4 6 2" xfId="11816" xr:uid="{00000000-0005-0000-0000-00003F300000}"/>
    <cellStyle name="Normal 3 2 7 4 6 2 2" xfId="25239" xr:uid="{44F96C3E-D0EF-46DE-B3EC-8E4BFC68DFB0}"/>
    <cellStyle name="Normal 3 2 7 4 6 3" xfId="21129" xr:uid="{08E6D944-896F-4D79-86F9-8538FECA6B8D}"/>
    <cellStyle name="Normal 3 2 7 4 7" xfId="8346" xr:uid="{00000000-0005-0000-0000-000040300000}"/>
    <cellStyle name="Normal 3 2 7 4 7 2" xfId="21769" xr:uid="{95C7E163-2C46-42BC-84C5-23054F1292B2}"/>
    <cellStyle name="Normal 3 2 7 4 8" xfId="12847" xr:uid="{00000000-0005-0000-0000-000041300000}"/>
    <cellStyle name="Normal 3 2 7 4 8 2" xfId="26270" xr:uid="{A71D52A3-2F51-4B07-8D4E-B2744C76D72C}"/>
    <cellStyle name="Normal 3 2 7 4 9" xfId="13876" xr:uid="{00000000-0005-0000-0000-000042300000}"/>
    <cellStyle name="Normal 3 2 7 4 9 2" xfId="27299" xr:uid="{5374C755-58C1-419C-B03F-1A8293705B8E}"/>
    <cellStyle name="Normal 3 2 7 5" xfId="4829" xr:uid="{00000000-0005-0000-0000-000043300000}"/>
    <cellStyle name="Normal 3 2 7 5 10" xfId="16996" xr:uid="{00000000-0005-0000-0000-000044300000}"/>
    <cellStyle name="Normal 3 2 7 5 10 2" xfId="30419" xr:uid="{39CE2CDB-7248-4403-B016-AB9B73842E9B}"/>
    <cellStyle name="Normal 3 2 7 5 11" xfId="18253" xr:uid="{64EBAAC4-9B9E-4279-9A3E-1E008AF68655}"/>
    <cellStyle name="Normal 3 2 7 5 2" xfId="5658" xr:uid="{00000000-0005-0000-0000-000045300000}"/>
    <cellStyle name="Normal 3 2 7 5 2 2" xfId="9768" xr:uid="{00000000-0005-0000-0000-000046300000}"/>
    <cellStyle name="Normal 3 2 7 5 2 2 2" xfId="23191" xr:uid="{7B0F2DDE-BCD9-4017-9B13-AE92F601D198}"/>
    <cellStyle name="Normal 3 2 7 5 2 3" xfId="19081" xr:uid="{1EED945E-09A7-40BF-97C4-DB1121EC0825}"/>
    <cellStyle name="Normal 3 2 7 5 3" xfId="6680" xr:uid="{00000000-0005-0000-0000-000047300000}"/>
    <cellStyle name="Normal 3 2 7 5 3 2" xfId="10790" xr:uid="{00000000-0005-0000-0000-000048300000}"/>
    <cellStyle name="Normal 3 2 7 5 3 2 2" xfId="24213" xr:uid="{7DE22FCF-F65E-4069-A18A-E1D69FA77CE4}"/>
    <cellStyle name="Normal 3 2 7 5 3 3" xfId="20103" xr:uid="{9BBDBF07-0969-4C97-8560-99333A75B473}"/>
    <cellStyle name="Normal 3 2 7 5 4" xfId="7709" xr:uid="{00000000-0005-0000-0000-000049300000}"/>
    <cellStyle name="Normal 3 2 7 5 4 2" xfId="11819" xr:uid="{00000000-0005-0000-0000-00004A300000}"/>
    <cellStyle name="Normal 3 2 7 5 4 2 2" xfId="25242" xr:uid="{712FEFB8-8CF3-4560-A1C2-143957490F2B}"/>
    <cellStyle name="Normal 3 2 7 5 4 3" xfId="21132" xr:uid="{A61A8A4A-B724-49E3-8B6E-9D3C2716D6E5}"/>
    <cellStyle name="Normal 3 2 7 5 5" xfId="8940" xr:uid="{00000000-0005-0000-0000-00004B300000}"/>
    <cellStyle name="Normal 3 2 7 5 5 2" xfId="22363" xr:uid="{394AB0B0-5CEE-49D5-8E02-AC435493B15A}"/>
    <cellStyle name="Normal 3 2 7 5 6" xfId="12850" xr:uid="{00000000-0005-0000-0000-00004C300000}"/>
    <cellStyle name="Normal 3 2 7 5 6 2" xfId="26273" xr:uid="{35B40C98-1CC3-41B3-9963-DFD7A9FB8EC6}"/>
    <cellStyle name="Normal 3 2 7 5 7" xfId="13879" xr:uid="{00000000-0005-0000-0000-00004D300000}"/>
    <cellStyle name="Normal 3 2 7 5 7 2" xfId="27302" xr:uid="{C072EBFD-D5DB-4C4A-B518-2E9AB5686516}"/>
    <cellStyle name="Normal 3 2 7 5 8" xfId="14911" xr:uid="{00000000-0005-0000-0000-00004E300000}"/>
    <cellStyle name="Normal 3 2 7 5 8 2" xfId="28334" xr:uid="{4A398B4A-A9DF-401B-9CF0-FE79F9E43EAB}"/>
    <cellStyle name="Normal 3 2 7 5 9" xfId="15941" xr:uid="{00000000-0005-0000-0000-00004F300000}"/>
    <cellStyle name="Normal 3 2 7 5 9 2" xfId="29364" xr:uid="{7E1CE135-3180-41D8-A120-0ADEEAEA6E4F}"/>
    <cellStyle name="Normal 3 2 7 6" xfId="4480" xr:uid="{00000000-0005-0000-0000-000050300000}"/>
    <cellStyle name="Normal 3 2 7 6 10" xfId="16997" xr:uid="{00000000-0005-0000-0000-000051300000}"/>
    <cellStyle name="Normal 3 2 7 6 10 2" xfId="30420" xr:uid="{3EF38B15-8CA2-477E-843D-DB110773ACBB}"/>
    <cellStyle name="Normal 3 2 7 6 11" xfId="17912" xr:uid="{6631ABF5-8C41-4F03-8733-93DE75B53E16}"/>
    <cellStyle name="Normal 3 2 7 6 2" xfId="5659" xr:uid="{00000000-0005-0000-0000-000052300000}"/>
    <cellStyle name="Normal 3 2 7 6 2 2" xfId="9769" xr:uid="{00000000-0005-0000-0000-000053300000}"/>
    <cellStyle name="Normal 3 2 7 6 2 2 2" xfId="23192" xr:uid="{C5A1FA76-14BB-40A6-AA2A-726519068F41}"/>
    <cellStyle name="Normal 3 2 7 6 2 3" xfId="19082" xr:uid="{2C4014FD-89A2-44D6-A84F-A90BB0B7D6A7}"/>
    <cellStyle name="Normal 3 2 7 6 3" xfId="6681" xr:uid="{00000000-0005-0000-0000-000054300000}"/>
    <cellStyle name="Normal 3 2 7 6 3 2" xfId="10791" xr:uid="{00000000-0005-0000-0000-000055300000}"/>
    <cellStyle name="Normal 3 2 7 6 3 2 2" xfId="24214" xr:uid="{A7BA659B-27E2-46B7-94A9-B34576004B3D}"/>
    <cellStyle name="Normal 3 2 7 6 3 3" xfId="20104" xr:uid="{2E21C642-8DB7-4558-8344-9F1DA8433EAD}"/>
    <cellStyle name="Normal 3 2 7 6 4" xfId="7710" xr:uid="{00000000-0005-0000-0000-000056300000}"/>
    <cellStyle name="Normal 3 2 7 6 4 2" xfId="11820" xr:uid="{00000000-0005-0000-0000-000057300000}"/>
    <cellStyle name="Normal 3 2 7 6 4 2 2" xfId="25243" xr:uid="{3C5A345A-BC84-4BD7-867E-883C8748E22A}"/>
    <cellStyle name="Normal 3 2 7 6 4 3" xfId="21133" xr:uid="{289CB932-A5F2-4D42-BEDF-E8D83E3298FD}"/>
    <cellStyle name="Normal 3 2 7 6 5" xfId="8599" xr:uid="{00000000-0005-0000-0000-000058300000}"/>
    <cellStyle name="Normal 3 2 7 6 5 2" xfId="22022" xr:uid="{49BF298D-BE04-49D3-B1F9-AFC0FC84713A}"/>
    <cellStyle name="Normal 3 2 7 6 6" xfId="12851" xr:uid="{00000000-0005-0000-0000-000059300000}"/>
    <cellStyle name="Normal 3 2 7 6 6 2" xfId="26274" xr:uid="{BED33463-6C72-43F2-9EEB-966DF9F1E830}"/>
    <cellStyle name="Normal 3 2 7 6 7" xfId="13880" xr:uid="{00000000-0005-0000-0000-00005A300000}"/>
    <cellStyle name="Normal 3 2 7 6 7 2" xfId="27303" xr:uid="{436749A9-C042-4419-88D9-3E5C9C78762D}"/>
    <cellStyle name="Normal 3 2 7 6 8" xfId="14912" xr:uid="{00000000-0005-0000-0000-00005B300000}"/>
    <cellStyle name="Normal 3 2 7 6 8 2" xfId="28335" xr:uid="{7C7C35E8-A95B-401D-A46A-123E71C25DE8}"/>
    <cellStyle name="Normal 3 2 7 6 9" xfId="15942" xr:uid="{00000000-0005-0000-0000-00005C300000}"/>
    <cellStyle name="Normal 3 2 7 6 9 2" xfId="29365" xr:uid="{FF994B6D-B0E3-4CE4-B111-23A17ECF41FD}"/>
    <cellStyle name="Normal 3 2 7 7" xfId="5648" xr:uid="{00000000-0005-0000-0000-00005D300000}"/>
    <cellStyle name="Normal 3 2 7 7 2" xfId="9758" xr:uid="{00000000-0005-0000-0000-00005E300000}"/>
    <cellStyle name="Normal 3 2 7 7 2 2" xfId="23181" xr:uid="{3515F0B5-C106-4552-83EA-40E560F70E20}"/>
    <cellStyle name="Normal 3 2 7 7 3" xfId="19071" xr:uid="{59A13A61-238B-49E2-BF24-70E35C7664C1}"/>
    <cellStyle name="Normal 3 2 7 8" xfId="6670" xr:uid="{00000000-0005-0000-0000-00005F300000}"/>
    <cellStyle name="Normal 3 2 7 8 2" xfId="10780" xr:uid="{00000000-0005-0000-0000-000060300000}"/>
    <cellStyle name="Normal 3 2 7 8 2 2" xfId="24203" xr:uid="{8D9E6F8A-DB09-43B9-89A5-737F16597C80}"/>
    <cellStyle name="Normal 3 2 7 8 3" xfId="20093" xr:uid="{328276B4-2B0F-43C0-ACA1-FB66C8B5C838}"/>
    <cellStyle name="Normal 3 2 7 9" xfId="7699" xr:uid="{00000000-0005-0000-0000-000061300000}"/>
    <cellStyle name="Normal 3 2 7 9 2" xfId="11809" xr:uid="{00000000-0005-0000-0000-000062300000}"/>
    <cellStyle name="Normal 3 2 7 9 2 2" xfId="25232" xr:uid="{C745927B-F5BC-4AAE-BF23-AC963C2283FE}"/>
    <cellStyle name="Normal 3 2 7 9 3" xfId="21122" xr:uid="{6BB78090-6CEB-4D8B-8C89-E0AFC063D2D6}"/>
    <cellStyle name="Normal 3 2 8" xfId="2106" xr:uid="{00000000-0005-0000-0000-000063300000}"/>
    <cellStyle name="Normal 3 2 8 10" xfId="8046" xr:uid="{00000000-0005-0000-0000-000064300000}"/>
    <cellStyle name="Normal 3 2 8 10 2" xfId="21469" xr:uid="{51A4510D-C01E-49E7-8623-A877E03A0C10}"/>
    <cellStyle name="Normal 3 2 8 11" xfId="12852" xr:uid="{00000000-0005-0000-0000-000065300000}"/>
    <cellStyle name="Normal 3 2 8 11 2" xfId="26275" xr:uid="{B925B70B-CD18-4435-AD19-A56AD991AF4F}"/>
    <cellStyle name="Normal 3 2 8 12" xfId="13881" xr:uid="{00000000-0005-0000-0000-000066300000}"/>
    <cellStyle name="Normal 3 2 8 12 2" xfId="27304" xr:uid="{54C16CA4-4CA1-42FD-895B-A1359462F157}"/>
    <cellStyle name="Normal 3 2 8 13" xfId="14913" xr:uid="{00000000-0005-0000-0000-000067300000}"/>
    <cellStyle name="Normal 3 2 8 13 2" xfId="28336" xr:uid="{C8E78640-38B3-459C-BD9B-7F5FA99D97A9}"/>
    <cellStyle name="Normal 3 2 8 14" xfId="15943" xr:uid="{00000000-0005-0000-0000-000068300000}"/>
    <cellStyle name="Normal 3 2 8 14 2" xfId="29366" xr:uid="{D5D54B83-2B15-489D-93CA-17A8083B689A}"/>
    <cellStyle name="Normal 3 2 8 15" xfId="16998" xr:uid="{00000000-0005-0000-0000-000069300000}"/>
    <cellStyle name="Normal 3 2 8 15 2" xfId="30421" xr:uid="{CF751CF3-095E-46E9-AE5D-A8E1CC6FDF17}"/>
    <cellStyle name="Normal 3 2 8 16" xfId="17343" xr:uid="{3FBCFB51-0257-4407-8B34-F40B7C788632}"/>
    <cellStyle name="Normal 3 2 8 2" xfId="2986" xr:uid="{00000000-0005-0000-0000-00006A300000}"/>
    <cellStyle name="Normal 3 2 8 2 10" xfId="13882" xr:uid="{00000000-0005-0000-0000-00006B300000}"/>
    <cellStyle name="Normal 3 2 8 2 10 2" xfId="27305" xr:uid="{3CD518B9-BFA0-4BF5-A9C5-334D8022091C}"/>
    <cellStyle name="Normal 3 2 8 2 11" xfId="14914" xr:uid="{00000000-0005-0000-0000-00006C300000}"/>
    <cellStyle name="Normal 3 2 8 2 11 2" xfId="28337" xr:uid="{16C7C122-7303-4553-966F-3350D2701669}"/>
    <cellStyle name="Normal 3 2 8 2 12" xfId="15944" xr:uid="{00000000-0005-0000-0000-00006D300000}"/>
    <cellStyle name="Normal 3 2 8 2 12 2" xfId="29367" xr:uid="{E56B4777-5A8A-4403-9707-5A8695BC617D}"/>
    <cellStyle name="Normal 3 2 8 2 13" xfId="16999" xr:uid="{00000000-0005-0000-0000-00006E300000}"/>
    <cellStyle name="Normal 3 2 8 2 13 2" xfId="30422" xr:uid="{0DE58795-8EDE-4BC3-8D60-4755F5884B7D}"/>
    <cellStyle name="Normal 3 2 8 2 14" xfId="17391" xr:uid="{BBBF7F33-0994-429C-997D-3C444A7986F7}"/>
    <cellStyle name="Normal 3 2 8 2 2" xfId="3667" xr:uid="{00000000-0005-0000-0000-00006F300000}"/>
    <cellStyle name="Normal 3 2 8 2 3" xfId="4834" xr:uid="{00000000-0005-0000-0000-000070300000}"/>
    <cellStyle name="Normal 3 2 8 2 3 10" xfId="17000" xr:uid="{00000000-0005-0000-0000-000071300000}"/>
    <cellStyle name="Normal 3 2 8 2 3 10 2" xfId="30423" xr:uid="{A5F76A6A-85D1-4FF2-893E-2493A63027C3}"/>
    <cellStyle name="Normal 3 2 8 2 3 11" xfId="18258" xr:uid="{C0D37C3B-EFBA-4C36-AE17-0BCDE74C1482}"/>
    <cellStyle name="Normal 3 2 8 2 3 2" xfId="5662" xr:uid="{00000000-0005-0000-0000-000072300000}"/>
    <cellStyle name="Normal 3 2 8 2 3 2 2" xfId="9772" xr:uid="{00000000-0005-0000-0000-000073300000}"/>
    <cellStyle name="Normal 3 2 8 2 3 2 2 2" xfId="23195" xr:uid="{13EBA097-D761-444A-8DC8-6F2C51DC9249}"/>
    <cellStyle name="Normal 3 2 8 2 3 2 3" xfId="19085" xr:uid="{2816EC7A-3D7C-424E-AF1D-00A822ED5BE8}"/>
    <cellStyle name="Normal 3 2 8 2 3 3" xfId="6684" xr:uid="{00000000-0005-0000-0000-000074300000}"/>
    <cellStyle name="Normal 3 2 8 2 3 3 2" xfId="10794" xr:uid="{00000000-0005-0000-0000-000075300000}"/>
    <cellStyle name="Normal 3 2 8 2 3 3 2 2" xfId="24217" xr:uid="{47319C06-92D4-4DBA-8071-D14A52319250}"/>
    <cellStyle name="Normal 3 2 8 2 3 3 3" xfId="20107" xr:uid="{EC0BA2CA-6CFB-447B-9C1E-9923FFEA6D51}"/>
    <cellStyle name="Normal 3 2 8 2 3 4" xfId="7713" xr:uid="{00000000-0005-0000-0000-000076300000}"/>
    <cellStyle name="Normal 3 2 8 2 3 4 2" xfId="11823" xr:uid="{00000000-0005-0000-0000-000077300000}"/>
    <cellStyle name="Normal 3 2 8 2 3 4 2 2" xfId="25246" xr:uid="{24274249-4395-41FA-8854-E68430C94010}"/>
    <cellStyle name="Normal 3 2 8 2 3 4 3" xfId="21136" xr:uid="{349149E2-F715-4477-A4A5-AFBD7097F8CD}"/>
    <cellStyle name="Normal 3 2 8 2 3 5" xfId="8945" xr:uid="{00000000-0005-0000-0000-000078300000}"/>
    <cellStyle name="Normal 3 2 8 2 3 5 2" xfId="22368" xr:uid="{848D5757-FCFB-4CF3-9978-764CA9023FBE}"/>
    <cellStyle name="Normal 3 2 8 2 3 6" xfId="12854" xr:uid="{00000000-0005-0000-0000-000079300000}"/>
    <cellStyle name="Normal 3 2 8 2 3 6 2" xfId="26277" xr:uid="{25F14E65-4AE3-4EFB-BE32-2D5781A6711D}"/>
    <cellStyle name="Normal 3 2 8 2 3 7" xfId="13883" xr:uid="{00000000-0005-0000-0000-00007A300000}"/>
    <cellStyle name="Normal 3 2 8 2 3 7 2" xfId="27306" xr:uid="{381E6E8F-2947-4992-992B-058EC5EA3FEE}"/>
    <cellStyle name="Normal 3 2 8 2 3 8" xfId="14915" xr:uid="{00000000-0005-0000-0000-00007B300000}"/>
    <cellStyle name="Normal 3 2 8 2 3 8 2" xfId="28338" xr:uid="{84955444-B984-46D9-9401-79F83E4E7FFB}"/>
    <cellStyle name="Normal 3 2 8 2 3 9" xfId="15945" xr:uid="{00000000-0005-0000-0000-00007C300000}"/>
    <cellStyle name="Normal 3 2 8 2 3 9 2" xfId="29368" xr:uid="{E4C50DF5-8AC5-46EB-98AD-3D5472ACC971}"/>
    <cellStyle name="Normal 3 2 8 2 4" xfId="4485" xr:uid="{00000000-0005-0000-0000-00007D300000}"/>
    <cellStyle name="Normal 3 2 8 2 4 10" xfId="17001" xr:uid="{00000000-0005-0000-0000-00007E300000}"/>
    <cellStyle name="Normal 3 2 8 2 4 10 2" xfId="30424" xr:uid="{B52C92AA-48C1-4E00-9943-B4600CAD792E}"/>
    <cellStyle name="Normal 3 2 8 2 4 11" xfId="17917" xr:uid="{32394C18-2D90-4DE2-BC7A-55ED43A147AE}"/>
    <cellStyle name="Normal 3 2 8 2 4 2" xfId="5663" xr:uid="{00000000-0005-0000-0000-00007F300000}"/>
    <cellStyle name="Normal 3 2 8 2 4 2 2" xfId="9773" xr:uid="{00000000-0005-0000-0000-000080300000}"/>
    <cellStyle name="Normal 3 2 8 2 4 2 2 2" xfId="23196" xr:uid="{985B44BF-29E1-4E8C-B15E-98FC02B74ED1}"/>
    <cellStyle name="Normal 3 2 8 2 4 2 3" xfId="19086" xr:uid="{000196A1-5A15-4A00-8357-8D59720B31FE}"/>
    <cellStyle name="Normal 3 2 8 2 4 3" xfId="6685" xr:uid="{00000000-0005-0000-0000-000081300000}"/>
    <cellStyle name="Normal 3 2 8 2 4 3 2" xfId="10795" xr:uid="{00000000-0005-0000-0000-000082300000}"/>
    <cellStyle name="Normal 3 2 8 2 4 3 2 2" xfId="24218" xr:uid="{5F5C31A3-B4DB-4BE6-8F0B-3B0D9F961D4B}"/>
    <cellStyle name="Normal 3 2 8 2 4 3 3" xfId="20108" xr:uid="{0405F2E9-5D9F-44C7-8978-EA5C6789117E}"/>
    <cellStyle name="Normal 3 2 8 2 4 4" xfId="7714" xr:uid="{00000000-0005-0000-0000-000083300000}"/>
    <cellStyle name="Normal 3 2 8 2 4 4 2" xfId="11824" xr:uid="{00000000-0005-0000-0000-000084300000}"/>
    <cellStyle name="Normal 3 2 8 2 4 4 2 2" xfId="25247" xr:uid="{C6371344-E9E9-4E13-BD53-07BC1EED0079}"/>
    <cellStyle name="Normal 3 2 8 2 4 4 3" xfId="21137" xr:uid="{33E2D5F4-98D8-4EAD-B289-794CEE206C29}"/>
    <cellStyle name="Normal 3 2 8 2 4 5" xfId="8604" xr:uid="{00000000-0005-0000-0000-000085300000}"/>
    <cellStyle name="Normal 3 2 8 2 4 5 2" xfId="22027" xr:uid="{B8AE22DB-9720-40E7-A29D-6E3DBDDEBF40}"/>
    <cellStyle name="Normal 3 2 8 2 4 6" xfId="12855" xr:uid="{00000000-0005-0000-0000-000086300000}"/>
    <cellStyle name="Normal 3 2 8 2 4 6 2" xfId="26278" xr:uid="{A4F9A8E7-BC38-4787-B2D1-7E0D710D9FA5}"/>
    <cellStyle name="Normal 3 2 8 2 4 7" xfId="13884" xr:uid="{00000000-0005-0000-0000-000087300000}"/>
    <cellStyle name="Normal 3 2 8 2 4 7 2" xfId="27307" xr:uid="{6F34ED86-2C6E-4399-BFAA-6378A66D442B}"/>
    <cellStyle name="Normal 3 2 8 2 4 8" xfId="14916" xr:uid="{00000000-0005-0000-0000-000088300000}"/>
    <cellStyle name="Normal 3 2 8 2 4 8 2" xfId="28339" xr:uid="{1953245D-0ED9-4496-92B2-CE7FEAF704E0}"/>
    <cellStyle name="Normal 3 2 8 2 4 9" xfId="15946" xr:uid="{00000000-0005-0000-0000-000089300000}"/>
    <cellStyle name="Normal 3 2 8 2 4 9 2" xfId="29369" xr:uid="{E9ABC240-7D27-4370-9CA8-FFA48262296E}"/>
    <cellStyle name="Normal 3 2 8 2 5" xfId="5661" xr:uid="{00000000-0005-0000-0000-00008A300000}"/>
    <cellStyle name="Normal 3 2 8 2 5 2" xfId="9771" xr:uid="{00000000-0005-0000-0000-00008B300000}"/>
    <cellStyle name="Normal 3 2 8 2 5 2 2" xfId="23194" xr:uid="{42227E41-8BFC-4BDC-85F8-CCCB0DD9D36A}"/>
    <cellStyle name="Normal 3 2 8 2 5 3" xfId="19084" xr:uid="{14DB6ECD-B721-4B12-8797-E00C67E3D9A8}"/>
    <cellStyle name="Normal 3 2 8 2 6" xfId="6683" xr:uid="{00000000-0005-0000-0000-00008C300000}"/>
    <cellStyle name="Normal 3 2 8 2 6 2" xfId="10793" xr:uid="{00000000-0005-0000-0000-00008D300000}"/>
    <cellStyle name="Normal 3 2 8 2 6 2 2" xfId="24216" xr:uid="{DA21B0C8-FDCE-49D4-A784-81B86352069C}"/>
    <cellStyle name="Normal 3 2 8 2 6 3" xfId="20106" xr:uid="{96899DC0-FE8E-4E98-9BA6-9CF60B5980BE}"/>
    <cellStyle name="Normal 3 2 8 2 7" xfId="7712" xr:uid="{00000000-0005-0000-0000-00008E300000}"/>
    <cellStyle name="Normal 3 2 8 2 7 2" xfId="11822" xr:uid="{00000000-0005-0000-0000-00008F300000}"/>
    <cellStyle name="Normal 3 2 8 2 7 2 2" xfId="25245" xr:uid="{9AEE35D4-69CC-467D-A681-B690C1199A24}"/>
    <cellStyle name="Normal 3 2 8 2 7 3" xfId="21135" xr:uid="{A5D514C2-8959-4CE4-B75F-171E22C347DE}"/>
    <cellStyle name="Normal 3 2 8 2 8" xfId="8088" xr:uid="{00000000-0005-0000-0000-000090300000}"/>
    <cellStyle name="Normal 3 2 8 2 8 2" xfId="21511" xr:uid="{8F7CB239-6E2F-4511-8EAE-E7BFE9BD88F4}"/>
    <cellStyle name="Normal 3 2 8 2 9" xfId="12853" xr:uid="{00000000-0005-0000-0000-000091300000}"/>
    <cellStyle name="Normal 3 2 8 2 9 2" xfId="26276" xr:uid="{D2F8CFA9-B540-48EB-91EF-64684771075D}"/>
    <cellStyle name="Normal 3 2 8 3" xfId="3666" xr:uid="{00000000-0005-0000-0000-000092300000}"/>
    <cellStyle name="Normal 3 2 8 3 10" xfId="14917" xr:uid="{00000000-0005-0000-0000-000093300000}"/>
    <cellStyle name="Normal 3 2 8 3 10 2" xfId="28340" xr:uid="{D3B71C65-06F4-435C-AC52-D68EB1CB1B6D}"/>
    <cellStyle name="Normal 3 2 8 3 11" xfId="15947" xr:uid="{00000000-0005-0000-0000-000094300000}"/>
    <cellStyle name="Normal 3 2 8 3 11 2" xfId="29370" xr:uid="{42FEB2D5-3476-481B-91FD-83C3F6AFD24B}"/>
    <cellStyle name="Normal 3 2 8 3 12" xfId="17002" xr:uid="{00000000-0005-0000-0000-000095300000}"/>
    <cellStyle name="Normal 3 2 8 3 12 2" xfId="30425" xr:uid="{6E4D6661-0A9A-4CC3-91E0-1F6AFBC58D9A}"/>
    <cellStyle name="Normal 3 2 8 3 13" xfId="17576" xr:uid="{7854CCCE-15F4-4E5A-B820-77DCB9333349}"/>
    <cellStyle name="Normal 3 2 8 3 2" xfId="4835" xr:uid="{00000000-0005-0000-0000-000096300000}"/>
    <cellStyle name="Normal 3 2 8 3 2 10" xfId="17003" xr:uid="{00000000-0005-0000-0000-000097300000}"/>
    <cellStyle name="Normal 3 2 8 3 2 10 2" xfId="30426" xr:uid="{8DFC60BD-C9C5-4B17-9D15-A763352E6620}"/>
    <cellStyle name="Normal 3 2 8 3 2 11" xfId="18259" xr:uid="{5CAEB8F4-9D33-49F3-9E76-E22BB743A516}"/>
    <cellStyle name="Normal 3 2 8 3 2 2" xfId="5665" xr:uid="{00000000-0005-0000-0000-000098300000}"/>
    <cellStyle name="Normal 3 2 8 3 2 2 2" xfId="9775" xr:uid="{00000000-0005-0000-0000-000099300000}"/>
    <cellStyle name="Normal 3 2 8 3 2 2 2 2" xfId="23198" xr:uid="{BFCBCB4C-E181-460D-A73F-A079B8B92497}"/>
    <cellStyle name="Normal 3 2 8 3 2 2 3" xfId="19088" xr:uid="{169167C4-B89B-43DE-88D7-DA62B8772678}"/>
    <cellStyle name="Normal 3 2 8 3 2 3" xfId="6687" xr:uid="{00000000-0005-0000-0000-00009A300000}"/>
    <cellStyle name="Normal 3 2 8 3 2 3 2" xfId="10797" xr:uid="{00000000-0005-0000-0000-00009B300000}"/>
    <cellStyle name="Normal 3 2 8 3 2 3 2 2" xfId="24220" xr:uid="{725A7E65-3574-4419-8FC0-5FBFF89B6B01}"/>
    <cellStyle name="Normal 3 2 8 3 2 3 3" xfId="20110" xr:uid="{03E544E9-88EB-4AB3-825D-4205D9FA7DA4}"/>
    <cellStyle name="Normal 3 2 8 3 2 4" xfId="7716" xr:uid="{00000000-0005-0000-0000-00009C300000}"/>
    <cellStyle name="Normal 3 2 8 3 2 4 2" xfId="11826" xr:uid="{00000000-0005-0000-0000-00009D300000}"/>
    <cellStyle name="Normal 3 2 8 3 2 4 2 2" xfId="25249" xr:uid="{438B1753-1C7E-450D-8067-C97DB5FC183A}"/>
    <cellStyle name="Normal 3 2 8 3 2 4 3" xfId="21139" xr:uid="{3052C013-6A38-4796-B421-B4CA1B80A854}"/>
    <cellStyle name="Normal 3 2 8 3 2 5" xfId="8946" xr:uid="{00000000-0005-0000-0000-00009E300000}"/>
    <cellStyle name="Normal 3 2 8 3 2 5 2" xfId="22369" xr:uid="{CD4D5546-27ED-41A7-B3CA-5E71C4E7FC30}"/>
    <cellStyle name="Normal 3 2 8 3 2 6" xfId="12857" xr:uid="{00000000-0005-0000-0000-00009F300000}"/>
    <cellStyle name="Normal 3 2 8 3 2 6 2" xfId="26280" xr:uid="{0E9BFE28-F802-470E-A8D8-96FF4E4CA495}"/>
    <cellStyle name="Normal 3 2 8 3 2 7" xfId="13886" xr:uid="{00000000-0005-0000-0000-0000A0300000}"/>
    <cellStyle name="Normal 3 2 8 3 2 7 2" xfId="27309" xr:uid="{3EDFA800-EBB9-4952-A6F8-FC3E0F3E7D29}"/>
    <cellStyle name="Normal 3 2 8 3 2 8" xfId="14918" xr:uid="{00000000-0005-0000-0000-0000A1300000}"/>
    <cellStyle name="Normal 3 2 8 3 2 8 2" xfId="28341" xr:uid="{5823C4A9-8FE0-4B42-936C-59521AB1501D}"/>
    <cellStyle name="Normal 3 2 8 3 2 9" xfId="15948" xr:uid="{00000000-0005-0000-0000-0000A2300000}"/>
    <cellStyle name="Normal 3 2 8 3 2 9 2" xfId="29371" xr:uid="{F3502F80-41F2-4562-8B20-CDF1EEE36ED0}"/>
    <cellStyle name="Normal 3 2 8 3 3" xfId="4486" xr:uid="{00000000-0005-0000-0000-0000A3300000}"/>
    <cellStyle name="Normal 3 2 8 3 3 10" xfId="17004" xr:uid="{00000000-0005-0000-0000-0000A4300000}"/>
    <cellStyle name="Normal 3 2 8 3 3 10 2" xfId="30427" xr:uid="{3ADE4225-3E6B-4054-BB27-4507553C474F}"/>
    <cellStyle name="Normal 3 2 8 3 3 11" xfId="17918" xr:uid="{EF5F6912-C76E-4916-A322-D38AB34B5C01}"/>
    <cellStyle name="Normal 3 2 8 3 3 2" xfId="5666" xr:uid="{00000000-0005-0000-0000-0000A5300000}"/>
    <cellStyle name="Normal 3 2 8 3 3 2 2" xfId="9776" xr:uid="{00000000-0005-0000-0000-0000A6300000}"/>
    <cellStyle name="Normal 3 2 8 3 3 2 2 2" xfId="23199" xr:uid="{67596DE8-B41B-4389-9D5A-5ED3472EF560}"/>
    <cellStyle name="Normal 3 2 8 3 3 2 3" xfId="19089" xr:uid="{9C3F5645-4122-451A-A834-8AA56EA8BD3F}"/>
    <cellStyle name="Normal 3 2 8 3 3 3" xfId="6688" xr:uid="{00000000-0005-0000-0000-0000A7300000}"/>
    <cellStyle name="Normal 3 2 8 3 3 3 2" xfId="10798" xr:uid="{00000000-0005-0000-0000-0000A8300000}"/>
    <cellStyle name="Normal 3 2 8 3 3 3 2 2" xfId="24221" xr:uid="{6D53E2F0-F395-4225-9D5C-FB3EBBDD0632}"/>
    <cellStyle name="Normal 3 2 8 3 3 3 3" xfId="20111" xr:uid="{33FAD486-B08E-476C-8164-32933BB6E2C7}"/>
    <cellStyle name="Normal 3 2 8 3 3 4" xfId="7717" xr:uid="{00000000-0005-0000-0000-0000A9300000}"/>
    <cellStyle name="Normal 3 2 8 3 3 4 2" xfId="11827" xr:uid="{00000000-0005-0000-0000-0000AA300000}"/>
    <cellStyle name="Normal 3 2 8 3 3 4 2 2" xfId="25250" xr:uid="{7440D840-F909-4FD4-AB80-729323795D81}"/>
    <cellStyle name="Normal 3 2 8 3 3 4 3" xfId="21140" xr:uid="{6F4FD01E-210B-48C0-8A32-8FBA53EA0F9F}"/>
    <cellStyle name="Normal 3 2 8 3 3 5" xfId="8605" xr:uid="{00000000-0005-0000-0000-0000AB300000}"/>
    <cellStyle name="Normal 3 2 8 3 3 5 2" xfId="22028" xr:uid="{EB7F88D8-7903-4D14-B1D6-71F51FDEAD25}"/>
    <cellStyle name="Normal 3 2 8 3 3 6" xfId="12858" xr:uid="{00000000-0005-0000-0000-0000AC300000}"/>
    <cellStyle name="Normal 3 2 8 3 3 6 2" xfId="26281" xr:uid="{C31DAAE2-DFB8-40D7-8269-A405BABF598E}"/>
    <cellStyle name="Normal 3 2 8 3 3 7" xfId="13887" xr:uid="{00000000-0005-0000-0000-0000AD300000}"/>
    <cellStyle name="Normal 3 2 8 3 3 7 2" xfId="27310" xr:uid="{DCF83876-EB34-44B5-A54B-FEAB120C0393}"/>
    <cellStyle name="Normal 3 2 8 3 3 8" xfId="14919" xr:uid="{00000000-0005-0000-0000-0000AE300000}"/>
    <cellStyle name="Normal 3 2 8 3 3 8 2" xfId="28342" xr:uid="{E0EC60CB-20CA-4927-937C-C668A7C967F9}"/>
    <cellStyle name="Normal 3 2 8 3 3 9" xfId="15949" xr:uid="{00000000-0005-0000-0000-0000AF300000}"/>
    <cellStyle name="Normal 3 2 8 3 3 9 2" xfId="29372" xr:uid="{A7285B17-5748-459E-B98D-1A7E471B09EF}"/>
    <cellStyle name="Normal 3 2 8 3 4" xfId="5664" xr:uid="{00000000-0005-0000-0000-0000B0300000}"/>
    <cellStyle name="Normal 3 2 8 3 4 2" xfId="9774" xr:uid="{00000000-0005-0000-0000-0000B1300000}"/>
    <cellStyle name="Normal 3 2 8 3 4 2 2" xfId="23197" xr:uid="{EB9595FB-ECC2-4C48-8C4E-660F3F383075}"/>
    <cellStyle name="Normal 3 2 8 3 4 3" xfId="19087" xr:uid="{988DEA68-3ED9-4D56-88AC-0C08620D2399}"/>
    <cellStyle name="Normal 3 2 8 3 5" xfId="6686" xr:uid="{00000000-0005-0000-0000-0000B2300000}"/>
    <cellStyle name="Normal 3 2 8 3 5 2" xfId="10796" xr:uid="{00000000-0005-0000-0000-0000B3300000}"/>
    <cellStyle name="Normal 3 2 8 3 5 2 2" xfId="24219" xr:uid="{F1403C28-5565-4186-8B9D-868F3BF747F2}"/>
    <cellStyle name="Normal 3 2 8 3 5 3" xfId="20109" xr:uid="{29CDE5D5-4F1D-468B-A121-3D7C44D456F0}"/>
    <cellStyle name="Normal 3 2 8 3 6" xfId="7715" xr:uid="{00000000-0005-0000-0000-0000B4300000}"/>
    <cellStyle name="Normal 3 2 8 3 6 2" xfId="11825" xr:uid="{00000000-0005-0000-0000-0000B5300000}"/>
    <cellStyle name="Normal 3 2 8 3 6 2 2" xfId="25248" xr:uid="{DC754BDD-9FF8-49E4-984D-5B51CD05F9A9}"/>
    <cellStyle name="Normal 3 2 8 3 6 3" xfId="21138" xr:uid="{C21C3018-043C-4603-BECF-947EB6651AC5}"/>
    <cellStyle name="Normal 3 2 8 3 7" xfId="8263" xr:uid="{00000000-0005-0000-0000-0000B6300000}"/>
    <cellStyle name="Normal 3 2 8 3 7 2" xfId="21686" xr:uid="{B759D435-01AD-450B-8F9B-0FEE2674923C}"/>
    <cellStyle name="Normal 3 2 8 3 8" xfId="12856" xr:uid="{00000000-0005-0000-0000-0000B7300000}"/>
    <cellStyle name="Normal 3 2 8 3 8 2" xfId="26279" xr:uid="{0893269C-A1BE-44B5-A89D-1B34BE7ECCBE}"/>
    <cellStyle name="Normal 3 2 8 3 9" xfId="13885" xr:uid="{00000000-0005-0000-0000-0000B8300000}"/>
    <cellStyle name="Normal 3 2 8 3 9 2" xfId="27308" xr:uid="{A2DD57CF-D858-4047-98B1-7A55D9041D4D}"/>
    <cellStyle name="Normal 3 2 8 4" xfId="4218" xr:uid="{00000000-0005-0000-0000-0000B9300000}"/>
    <cellStyle name="Normal 3 2 8 4 10" xfId="14920" xr:uid="{00000000-0005-0000-0000-0000BA300000}"/>
    <cellStyle name="Normal 3 2 8 4 10 2" xfId="28343" xr:uid="{10C43FEA-B393-4A9A-90A3-5BCD029D3BDD}"/>
    <cellStyle name="Normal 3 2 8 4 11" xfId="15950" xr:uid="{00000000-0005-0000-0000-0000BB300000}"/>
    <cellStyle name="Normal 3 2 8 4 11 2" xfId="29373" xr:uid="{177C9729-39F3-4B50-95DF-F223DE83CF9E}"/>
    <cellStyle name="Normal 3 2 8 4 12" xfId="17005" xr:uid="{00000000-0005-0000-0000-0000BC300000}"/>
    <cellStyle name="Normal 3 2 8 4 12 2" xfId="30428" xr:uid="{61597EAB-674D-4629-AD53-E8EEC34EFEEB}"/>
    <cellStyle name="Normal 3 2 8 4 13" xfId="17660" xr:uid="{C499285B-39CC-484A-985C-DAB2DC81BE1D}"/>
    <cellStyle name="Normal 3 2 8 4 2" xfId="4836" xr:uid="{00000000-0005-0000-0000-0000BD300000}"/>
    <cellStyle name="Normal 3 2 8 4 2 10" xfId="17006" xr:uid="{00000000-0005-0000-0000-0000BE300000}"/>
    <cellStyle name="Normal 3 2 8 4 2 10 2" xfId="30429" xr:uid="{E583A07C-F5FA-44EB-803A-B45C70472787}"/>
    <cellStyle name="Normal 3 2 8 4 2 11" xfId="18260" xr:uid="{1CACD6D2-38A1-49A5-8351-21CA13822F4E}"/>
    <cellStyle name="Normal 3 2 8 4 2 2" xfId="5668" xr:uid="{00000000-0005-0000-0000-0000BF300000}"/>
    <cellStyle name="Normal 3 2 8 4 2 2 2" xfId="9778" xr:uid="{00000000-0005-0000-0000-0000C0300000}"/>
    <cellStyle name="Normal 3 2 8 4 2 2 2 2" xfId="23201" xr:uid="{8F057F34-3389-47F6-9918-49ACC18F72D1}"/>
    <cellStyle name="Normal 3 2 8 4 2 2 3" xfId="19091" xr:uid="{4ABF92CB-3DBA-4438-8561-2545747EB82A}"/>
    <cellStyle name="Normal 3 2 8 4 2 3" xfId="6690" xr:uid="{00000000-0005-0000-0000-0000C1300000}"/>
    <cellStyle name="Normal 3 2 8 4 2 3 2" xfId="10800" xr:uid="{00000000-0005-0000-0000-0000C2300000}"/>
    <cellStyle name="Normal 3 2 8 4 2 3 2 2" xfId="24223" xr:uid="{5313FAF0-2101-4408-951B-B6B47A978467}"/>
    <cellStyle name="Normal 3 2 8 4 2 3 3" xfId="20113" xr:uid="{B4ACCAC4-EB77-41AA-A3EE-C26891FC626D}"/>
    <cellStyle name="Normal 3 2 8 4 2 4" xfId="7719" xr:uid="{00000000-0005-0000-0000-0000C3300000}"/>
    <cellStyle name="Normal 3 2 8 4 2 4 2" xfId="11829" xr:uid="{00000000-0005-0000-0000-0000C4300000}"/>
    <cellStyle name="Normal 3 2 8 4 2 4 2 2" xfId="25252" xr:uid="{7FDF40D8-B38C-45B4-8040-E8F9B82C88D3}"/>
    <cellStyle name="Normal 3 2 8 4 2 4 3" xfId="21142" xr:uid="{5A9D8E2A-682C-4291-8108-CE5931EA1521}"/>
    <cellStyle name="Normal 3 2 8 4 2 5" xfId="8947" xr:uid="{00000000-0005-0000-0000-0000C5300000}"/>
    <cellStyle name="Normal 3 2 8 4 2 5 2" xfId="22370" xr:uid="{466B2DAA-C8E1-46C4-ACC6-2DF29F778AAF}"/>
    <cellStyle name="Normal 3 2 8 4 2 6" xfId="12860" xr:uid="{00000000-0005-0000-0000-0000C6300000}"/>
    <cellStyle name="Normal 3 2 8 4 2 6 2" xfId="26283" xr:uid="{43A3B66A-C0B9-4045-B537-E83C2C1D5147}"/>
    <cellStyle name="Normal 3 2 8 4 2 7" xfId="13889" xr:uid="{00000000-0005-0000-0000-0000C7300000}"/>
    <cellStyle name="Normal 3 2 8 4 2 7 2" xfId="27312" xr:uid="{78042853-9A92-40E2-9585-7DF01DA53945}"/>
    <cellStyle name="Normal 3 2 8 4 2 8" xfId="14921" xr:uid="{00000000-0005-0000-0000-0000C8300000}"/>
    <cellStyle name="Normal 3 2 8 4 2 8 2" xfId="28344" xr:uid="{72CFAB87-9F74-4A6A-855C-4FB0530082D0}"/>
    <cellStyle name="Normal 3 2 8 4 2 9" xfId="15951" xr:uid="{00000000-0005-0000-0000-0000C9300000}"/>
    <cellStyle name="Normal 3 2 8 4 2 9 2" xfId="29374" xr:uid="{775C4B04-6869-40E8-8640-9C525E6211C7}"/>
    <cellStyle name="Normal 3 2 8 4 3" xfId="4487" xr:uid="{00000000-0005-0000-0000-0000CA300000}"/>
    <cellStyle name="Normal 3 2 8 4 3 10" xfId="17007" xr:uid="{00000000-0005-0000-0000-0000CB300000}"/>
    <cellStyle name="Normal 3 2 8 4 3 10 2" xfId="30430" xr:uid="{4E65B538-2497-4711-92D2-17C56023FEA1}"/>
    <cellStyle name="Normal 3 2 8 4 3 11" xfId="17919" xr:uid="{9292E861-3EF0-4E95-8C6B-B1D6767577AE}"/>
    <cellStyle name="Normal 3 2 8 4 3 2" xfId="5669" xr:uid="{00000000-0005-0000-0000-0000CC300000}"/>
    <cellStyle name="Normal 3 2 8 4 3 2 2" xfId="9779" xr:uid="{00000000-0005-0000-0000-0000CD300000}"/>
    <cellStyle name="Normal 3 2 8 4 3 2 2 2" xfId="23202" xr:uid="{0996BE17-15FD-49E7-9AA1-D251D29124DB}"/>
    <cellStyle name="Normal 3 2 8 4 3 2 3" xfId="19092" xr:uid="{243E7870-7CB1-446C-9732-3C14E074ED78}"/>
    <cellStyle name="Normal 3 2 8 4 3 3" xfId="6691" xr:uid="{00000000-0005-0000-0000-0000CE300000}"/>
    <cellStyle name="Normal 3 2 8 4 3 3 2" xfId="10801" xr:uid="{00000000-0005-0000-0000-0000CF300000}"/>
    <cellStyle name="Normal 3 2 8 4 3 3 2 2" xfId="24224" xr:uid="{5EA1EC54-6DE4-4238-B02A-B318F6363623}"/>
    <cellStyle name="Normal 3 2 8 4 3 3 3" xfId="20114" xr:uid="{A1FA683A-9BAE-442D-B484-DDBB0D59C7BF}"/>
    <cellStyle name="Normal 3 2 8 4 3 4" xfId="7720" xr:uid="{00000000-0005-0000-0000-0000D0300000}"/>
    <cellStyle name="Normal 3 2 8 4 3 4 2" xfId="11830" xr:uid="{00000000-0005-0000-0000-0000D1300000}"/>
    <cellStyle name="Normal 3 2 8 4 3 4 2 2" xfId="25253" xr:uid="{841FE3CB-6FD0-447A-8EB7-6AC3BC95560C}"/>
    <cellStyle name="Normal 3 2 8 4 3 4 3" xfId="21143" xr:uid="{CE9AF2F5-A9E7-4DFA-9943-38DB3835967C}"/>
    <cellStyle name="Normal 3 2 8 4 3 5" xfId="8606" xr:uid="{00000000-0005-0000-0000-0000D2300000}"/>
    <cellStyle name="Normal 3 2 8 4 3 5 2" xfId="22029" xr:uid="{BD583399-ADBB-4BD2-B7A2-50B92541238B}"/>
    <cellStyle name="Normal 3 2 8 4 3 6" xfId="12861" xr:uid="{00000000-0005-0000-0000-0000D3300000}"/>
    <cellStyle name="Normal 3 2 8 4 3 6 2" xfId="26284" xr:uid="{774C9B8B-D1A1-4842-89CE-1B2E15BE02F8}"/>
    <cellStyle name="Normal 3 2 8 4 3 7" xfId="13890" xr:uid="{00000000-0005-0000-0000-0000D4300000}"/>
    <cellStyle name="Normal 3 2 8 4 3 7 2" xfId="27313" xr:uid="{3F83E9E0-61AE-4395-9C19-35A8443E3106}"/>
    <cellStyle name="Normal 3 2 8 4 3 8" xfId="14922" xr:uid="{00000000-0005-0000-0000-0000D5300000}"/>
    <cellStyle name="Normal 3 2 8 4 3 8 2" xfId="28345" xr:uid="{5FBBC74E-2A19-499B-B44F-18271091BA1D}"/>
    <cellStyle name="Normal 3 2 8 4 3 9" xfId="15952" xr:uid="{00000000-0005-0000-0000-0000D6300000}"/>
    <cellStyle name="Normal 3 2 8 4 3 9 2" xfId="29375" xr:uid="{71ED4698-08AE-4317-BE12-AA6E42987D77}"/>
    <cellStyle name="Normal 3 2 8 4 4" xfId="5667" xr:uid="{00000000-0005-0000-0000-0000D7300000}"/>
    <cellStyle name="Normal 3 2 8 4 4 2" xfId="9777" xr:uid="{00000000-0005-0000-0000-0000D8300000}"/>
    <cellStyle name="Normal 3 2 8 4 4 2 2" xfId="23200" xr:uid="{FC00FC48-517E-4F3E-AE0A-608355DFF123}"/>
    <cellStyle name="Normal 3 2 8 4 4 3" xfId="19090" xr:uid="{F9398820-FF80-4B5B-BB57-1F1C85E143E5}"/>
    <cellStyle name="Normal 3 2 8 4 5" xfId="6689" xr:uid="{00000000-0005-0000-0000-0000D9300000}"/>
    <cellStyle name="Normal 3 2 8 4 5 2" xfId="10799" xr:uid="{00000000-0005-0000-0000-0000DA300000}"/>
    <cellStyle name="Normal 3 2 8 4 5 2 2" xfId="24222" xr:uid="{1988E62E-F372-4FDF-953C-A6D312C3A99D}"/>
    <cellStyle name="Normal 3 2 8 4 5 3" xfId="20112" xr:uid="{C17E72D3-D452-46A5-AEBE-BBFC3037FEE5}"/>
    <cellStyle name="Normal 3 2 8 4 6" xfId="7718" xr:uid="{00000000-0005-0000-0000-0000DB300000}"/>
    <cellStyle name="Normal 3 2 8 4 6 2" xfId="11828" xr:uid="{00000000-0005-0000-0000-0000DC300000}"/>
    <cellStyle name="Normal 3 2 8 4 6 2 2" xfId="25251" xr:uid="{F2148529-D003-4EB2-A249-35A6CE90A30D}"/>
    <cellStyle name="Normal 3 2 8 4 6 3" xfId="21141" xr:uid="{9297836F-D1E4-4C9A-AAC4-213FC4B4DEC6}"/>
    <cellStyle name="Normal 3 2 8 4 7" xfId="8347" xr:uid="{00000000-0005-0000-0000-0000DD300000}"/>
    <cellStyle name="Normal 3 2 8 4 7 2" xfId="21770" xr:uid="{AC073064-AA6A-4E62-99F7-37BDD31AD8F9}"/>
    <cellStyle name="Normal 3 2 8 4 8" xfId="12859" xr:uid="{00000000-0005-0000-0000-0000DE300000}"/>
    <cellStyle name="Normal 3 2 8 4 8 2" xfId="26282" xr:uid="{9BA787E7-9788-49F5-AC37-1B575F5B5E8B}"/>
    <cellStyle name="Normal 3 2 8 4 9" xfId="13888" xr:uid="{00000000-0005-0000-0000-0000DF300000}"/>
    <cellStyle name="Normal 3 2 8 4 9 2" xfId="27311" xr:uid="{6A0D7F29-38C7-4914-8572-02C33EB7C973}"/>
    <cellStyle name="Normal 3 2 8 5" xfId="4833" xr:uid="{00000000-0005-0000-0000-0000E0300000}"/>
    <cellStyle name="Normal 3 2 8 5 10" xfId="17008" xr:uid="{00000000-0005-0000-0000-0000E1300000}"/>
    <cellStyle name="Normal 3 2 8 5 10 2" xfId="30431" xr:uid="{CC7D94FD-48CB-41D9-BFC7-BC2A3D603A32}"/>
    <cellStyle name="Normal 3 2 8 5 11" xfId="18257" xr:uid="{9DA3F1A2-C6E7-4E79-B186-F05797F11280}"/>
    <cellStyle name="Normal 3 2 8 5 2" xfId="5670" xr:uid="{00000000-0005-0000-0000-0000E2300000}"/>
    <cellStyle name="Normal 3 2 8 5 2 2" xfId="9780" xr:uid="{00000000-0005-0000-0000-0000E3300000}"/>
    <cellStyle name="Normal 3 2 8 5 2 2 2" xfId="23203" xr:uid="{4B867759-973A-41B0-90F0-BA04F2D085D8}"/>
    <cellStyle name="Normal 3 2 8 5 2 3" xfId="19093" xr:uid="{D7738072-0297-409C-9CF4-3A036B3B1EB0}"/>
    <cellStyle name="Normal 3 2 8 5 3" xfId="6692" xr:uid="{00000000-0005-0000-0000-0000E4300000}"/>
    <cellStyle name="Normal 3 2 8 5 3 2" xfId="10802" xr:uid="{00000000-0005-0000-0000-0000E5300000}"/>
    <cellStyle name="Normal 3 2 8 5 3 2 2" xfId="24225" xr:uid="{DC9657F3-C603-4828-A8F8-4EE5B96531B2}"/>
    <cellStyle name="Normal 3 2 8 5 3 3" xfId="20115" xr:uid="{D2CF5C53-DA15-4EAB-A199-BF0B6322234B}"/>
    <cellStyle name="Normal 3 2 8 5 4" xfId="7721" xr:uid="{00000000-0005-0000-0000-0000E6300000}"/>
    <cellStyle name="Normal 3 2 8 5 4 2" xfId="11831" xr:uid="{00000000-0005-0000-0000-0000E7300000}"/>
    <cellStyle name="Normal 3 2 8 5 4 2 2" xfId="25254" xr:uid="{EC62F85F-D767-4980-ABFC-F051CC99464A}"/>
    <cellStyle name="Normal 3 2 8 5 4 3" xfId="21144" xr:uid="{0B2FEF55-D78D-42FB-A9B2-F217ADC7D355}"/>
    <cellStyle name="Normal 3 2 8 5 5" xfId="8944" xr:uid="{00000000-0005-0000-0000-0000E8300000}"/>
    <cellStyle name="Normal 3 2 8 5 5 2" xfId="22367" xr:uid="{A4F2F2C9-DBCA-4440-8D91-D7C1592FE285}"/>
    <cellStyle name="Normal 3 2 8 5 6" xfId="12862" xr:uid="{00000000-0005-0000-0000-0000E9300000}"/>
    <cellStyle name="Normal 3 2 8 5 6 2" xfId="26285" xr:uid="{665854A1-7486-408E-9BC7-2797D6D2C204}"/>
    <cellStyle name="Normal 3 2 8 5 7" xfId="13891" xr:uid="{00000000-0005-0000-0000-0000EA300000}"/>
    <cellStyle name="Normal 3 2 8 5 7 2" xfId="27314" xr:uid="{75D1D5D1-CA81-4C01-9D79-4E8ADDD6B676}"/>
    <cellStyle name="Normal 3 2 8 5 8" xfId="14923" xr:uid="{00000000-0005-0000-0000-0000EB300000}"/>
    <cellStyle name="Normal 3 2 8 5 8 2" xfId="28346" xr:uid="{80D20359-E15B-4E13-88B8-01E017A6CE15}"/>
    <cellStyle name="Normal 3 2 8 5 9" xfId="15953" xr:uid="{00000000-0005-0000-0000-0000EC300000}"/>
    <cellStyle name="Normal 3 2 8 5 9 2" xfId="29376" xr:uid="{116E8AA5-AC46-40E8-B599-CFB6B2A45A8A}"/>
    <cellStyle name="Normal 3 2 8 6" xfId="4484" xr:uid="{00000000-0005-0000-0000-0000ED300000}"/>
    <cellStyle name="Normal 3 2 8 6 10" xfId="17009" xr:uid="{00000000-0005-0000-0000-0000EE300000}"/>
    <cellStyle name="Normal 3 2 8 6 10 2" xfId="30432" xr:uid="{2484C106-1608-4BA3-BFD1-463BE635B46C}"/>
    <cellStyle name="Normal 3 2 8 6 11" xfId="17916" xr:uid="{1831DAE3-8E43-41FB-869F-3F8C147724A8}"/>
    <cellStyle name="Normal 3 2 8 6 2" xfId="5671" xr:uid="{00000000-0005-0000-0000-0000EF300000}"/>
    <cellStyle name="Normal 3 2 8 6 2 2" xfId="9781" xr:uid="{00000000-0005-0000-0000-0000F0300000}"/>
    <cellStyle name="Normal 3 2 8 6 2 2 2" xfId="23204" xr:uid="{05ACFFEE-FB53-4088-A37C-284DF8C73ACC}"/>
    <cellStyle name="Normal 3 2 8 6 2 3" xfId="19094" xr:uid="{8073E11E-D19F-4F7C-BDA0-FEDC5A990BF0}"/>
    <cellStyle name="Normal 3 2 8 6 3" xfId="6693" xr:uid="{00000000-0005-0000-0000-0000F1300000}"/>
    <cellStyle name="Normal 3 2 8 6 3 2" xfId="10803" xr:uid="{00000000-0005-0000-0000-0000F2300000}"/>
    <cellStyle name="Normal 3 2 8 6 3 2 2" xfId="24226" xr:uid="{1EEC57E0-1AAD-4D48-839B-A02B993062F7}"/>
    <cellStyle name="Normal 3 2 8 6 3 3" xfId="20116" xr:uid="{E897DFDE-24D5-47ED-BDF4-33560ACE833F}"/>
    <cellStyle name="Normal 3 2 8 6 4" xfId="7722" xr:uid="{00000000-0005-0000-0000-0000F3300000}"/>
    <cellStyle name="Normal 3 2 8 6 4 2" xfId="11832" xr:uid="{00000000-0005-0000-0000-0000F4300000}"/>
    <cellStyle name="Normal 3 2 8 6 4 2 2" xfId="25255" xr:uid="{6DFA7776-562F-4421-88B9-42EF10EF8600}"/>
    <cellStyle name="Normal 3 2 8 6 4 3" xfId="21145" xr:uid="{8502A5FA-6B6A-4EC5-AC0F-4D16DA1B9D85}"/>
    <cellStyle name="Normal 3 2 8 6 5" xfId="8603" xr:uid="{00000000-0005-0000-0000-0000F5300000}"/>
    <cellStyle name="Normal 3 2 8 6 5 2" xfId="22026" xr:uid="{6623AE90-74B1-46C0-8FAE-20997F0E0D6D}"/>
    <cellStyle name="Normal 3 2 8 6 6" xfId="12863" xr:uid="{00000000-0005-0000-0000-0000F6300000}"/>
    <cellStyle name="Normal 3 2 8 6 6 2" xfId="26286" xr:uid="{340AF8BF-4617-4A38-AAE2-FB98D3740515}"/>
    <cellStyle name="Normal 3 2 8 6 7" xfId="13892" xr:uid="{00000000-0005-0000-0000-0000F7300000}"/>
    <cellStyle name="Normal 3 2 8 6 7 2" xfId="27315" xr:uid="{AC6DA0C2-EE5E-4671-9B3A-59739A7BC6C8}"/>
    <cellStyle name="Normal 3 2 8 6 8" xfId="14924" xr:uid="{00000000-0005-0000-0000-0000F8300000}"/>
    <cellStyle name="Normal 3 2 8 6 8 2" xfId="28347" xr:uid="{C76EF550-9C82-46E5-AEB2-ED0C4C139751}"/>
    <cellStyle name="Normal 3 2 8 6 9" xfId="15954" xr:uid="{00000000-0005-0000-0000-0000F9300000}"/>
    <cellStyle name="Normal 3 2 8 6 9 2" xfId="29377" xr:uid="{7B85F0DB-3CF7-42F4-A6EA-D897121563CD}"/>
    <cellStyle name="Normal 3 2 8 7" xfId="5660" xr:uid="{00000000-0005-0000-0000-0000FA300000}"/>
    <cellStyle name="Normal 3 2 8 7 2" xfId="9770" xr:uid="{00000000-0005-0000-0000-0000FB300000}"/>
    <cellStyle name="Normal 3 2 8 7 2 2" xfId="23193" xr:uid="{50408F4C-F0F3-4FCB-938F-45FA9D58C0CB}"/>
    <cellStyle name="Normal 3 2 8 7 3" xfId="19083" xr:uid="{64842D5D-DF50-41A8-AD32-D394D18E47CA}"/>
    <cellStyle name="Normal 3 2 8 8" xfId="6682" xr:uid="{00000000-0005-0000-0000-0000FC300000}"/>
    <cellStyle name="Normal 3 2 8 8 2" xfId="10792" xr:uid="{00000000-0005-0000-0000-0000FD300000}"/>
    <cellStyle name="Normal 3 2 8 8 2 2" xfId="24215" xr:uid="{98AAF369-B210-4AEA-A345-90FFE335AE61}"/>
    <cellStyle name="Normal 3 2 8 8 3" xfId="20105" xr:uid="{521E03BA-58A4-43DC-8975-CBC1B3DFDBF6}"/>
    <cellStyle name="Normal 3 2 8 9" xfId="7711" xr:uid="{00000000-0005-0000-0000-0000FE300000}"/>
    <cellStyle name="Normal 3 2 8 9 2" xfId="11821" xr:uid="{00000000-0005-0000-0000-0000FF300000}"/>
    <cellStyle name="Normal 3 2 8 9 2 2" xfId="25244" xr:uid="{2E4C129B-F292-48C2-9FDB-6114D4268075}"/>
    <cellStyle name="Normal 3 2 8 9 3" xfId="21134" xr:uid="{4F168940-B6F4-4B9F-BD6C-555AC95004C8}"/>
    <cellStyle name="Normal 3 2 9" xfId="2155" xr:uid="{00000000-0005-0000-0000-000000310000}"/>
    <cellStyle name="Normal 3 2 9 10" xfId="8050" xr:uid="{00000000-0005-0000-0000-000001310000}"/>
    <cellStyle name="Normal 3 2 9 10 2" xfId="21473" xr:uid="{800204F9-7109-44F4-BD54-EDC276F4D5D7}"/>
    <cellStyle name="Normal 3 2 9 11" xfId="12864" xr:uid="{00000000-0005-0000-0000-000002310000}"/>
    <cellStyle name="Normal 3 2 9 11 2" xfId="26287" xr:uid="{56E68017-8664-49C7-8F42-03BBB9FF723F}"/>
    <cellStyle name="Normal 3 2 9 12" xfId="13893" xr:uid="{00000000-0005-0000-0000-000003310000}"/>
    <cellStyle name="Normal 3 2 9 12 2" xfId="27316" xr:uid="{5539BA8A-9776-4866-8EA7-4A1DD9BD3AE0}"/>
    <cellStyle name="Normal 3 2 9 13" xfId="14925" xr:uid="{00000000-0005-0000-0000-000004310000}"/>
    <cellStyle name="Normal 3 2 9 13 2" xfId="28348" xr:uid="{B29B0729-289B-4E58-A23D-2F0E7992D007}"/>
    <cellStyle name="Normal 3 2 9 14" xfId="15955" xr:uid="{00000000-0005-0000-0000-000005310000}"/>
    <cellStyle name="Normal 3 2 9 14 2" xfId="29378" xr:uid="{CC942B69-8F53-44A3-AC92-2E105A0D4E69}"/>
    <cellStyle name="Normal 3 2 9 15" xfId="17010" xr:uid="{00000000-0005-0000-0000-000006310000}"/>
    <cellStyle name="Normal 3 2 9 15 2" xfId="30433" xr:uid="{54459725-94BD-4F50-8438-2F0326D9135C}"/>
    <cellStyle name="Normal 3 2 9 16" xfId="17347" xr:uid="{856D1750-5A1B-4870-8B79-9345F02A6C27}"/>
    <cellStyle name="Normal 3 2 9 2" xfId="2990" xr:uid="{00000000-0005-0000-0000-000007310000}"/>
    <cellStyle name="Normal 3 2 9 2 10" xfId="13894" xr:uid="{00000000-0005-0000-0000-000008310000}"/>
    <cellStyle name="Normal 3 2 9 2 10 2" xfId="27317" xr:uid="{8AAE4EFC-CDF1-4B9A-BC25-2B5448BE49E0}"/>
    <cellStyle name="Normal 3 2 9 2 11" xfId="14926" xr:uid="{00000000-0005-0000-0000-000009310000}"/>
    <cellStyle name="Normal 3 2 9 2 11 2" xfId="28349" xr:uid="{DF5B7B31-562A-459A-BBC9-2DCCA0644614}"/>
    <cellStyle name="Normal 3 2 9 2 12" xfId="15956" xr:uid="{00000000-0005-0000-0000-00000A310000}"/>
    <cellStyle name="Normal 3 2 9 2 12 2" xfId="29379" xr:uid="{000EC853-5233-4564-8BCC-6D4205E14505}"/>
    <cellStyle name="Normal 3 2 9 2 13" xfId="17011" xr:uid="{00000000-0005-0000-0000-00000B310000}"/>
    <cellStyle name="Normal 3 2 9 2 13 2" xfId="30434" xr:uid="{6C9737BA-BBF0-45AE-BC4C-AAB68237BF69}"/>
    <cellStyle name="Normal 3 2 9 2 14" xfId="17395" xr:uid="{063ACB3D-545A-4288-A449-F9200232B09B}"/>
    <cellStyle name="Normal 3 2 9 2 2" xfId="3669" xr:uid="{00000000-0005-0000-0000-00000C310000}"/>
    <cellStyle name="Normal 3 2 9 2 3" xfId="4838" xr:uid="{00000000-0005-0000-0000-00000D310000}"/>
    <cellStyle name="Normal 3 2 9 2 3 10" xfId="17012" xr:uid="{00000000-0005-0000-0000-00000E310000}"/>
    <cellStyle name="Normal 3 2 9 2 3 10 2" xfId="30435" xr:uid="{23DC4549-A5FE-4700-94DE-7A740833BB11}"/>
    <cellStyle name="Normal 3 2 9 2 3 11" xfId="18262" xr:uid="{F48CA45D-D9B6-44CE-A405-1FC1C8A7287A}"/>
    <cellStyle name="Normal 3 2 9 2 3 2" xfId="5674" xr:uid="{00000000-0005-0000-0000-00000F310000}"/>
    <cellStyle name="Normal 3 2 9 2 3 2 2" xfId="9784" xr:uid="{00000000-0005-0000-0000-000010310000}"/>
    <cellStyle name="Normal 3 2 9 2 3 2 2 2" xfId="23207" xr:uid="{53999AD8-92DD-410B-BF35-6D331DA78858}"/>
    <cellStyle name="Normal 3 2 9 2 3 2 3" xfId="19097" xr:uid="{3EFB3307-C2BC-4E73-A1E0-91F1F86B57E9}"/>
    <cellStyle name="Normal 3 2 9 2 3 3" xfId="6696" xr:uid="{00000000-0005-0000-0000-000011310000}"/>
    <cellStyle name="Normal 3 2 9 2 3 3 2" xfId="10806" xr:uid="{00000000-0005-0000-0000-000012310000}"/>
    <cellStyle name="Normal 3 2 9 2 3 3 2 2" xfId="24229" xr:uid="{F335E526-3A48-45AC-8426-7B010D20A764}"/>
    <cellStyle name="Normal 3 2 9 2 3 3 3" xfId="20119" xr:uid="{35FFEA2B-8108-4FC2-AE8E-B663A651D55B}"/>
    <cellStyle name="Normal 3 2 9 2 3 4" xfId="7725" xr:uid="{00000000-0005-0000-0000-000013310000}"/>
    <cellStyle name="Normal 3 2 9 2 3 4 2" xfId="11835" xr:uid="{00000000-0005-0000-0000-000014310000}"/>
    <cellStyle name="Normal 3 2 9 2 3 4 2 2" xfId="25258" xr:uid="{8E9ACB39-400B-47CF-ABCD-60865892A42A}"/>
    <cellStyle name="Normal 3 2 9 2 3 4 3" xfId="21148" xr:uid="{A9E16BB1-6FA0-46D1-BBC8-EFD7EAC7998E}"/>
    <cellStyle name="Normal 3 2 9 2 3 5" xfId="8949" xr:uid="{00000000-0005-0000-0000-000015310000}"/>
    <cellStyle name="Normal 3 2 9 2 3 5 2" xfId="22372" xr:uid="{5FD0C07E-869F-4A37-92AC-225359CCB6E1}"/>
    <cellStyle name="Normal 3 2 9 2 3 6" xfId="12866" xr:uid="{00000000-0005-0000-0000-000016310000}"/>
    <cellStyle name="Normal 3 2 9 2 3 6 2" xfId="26289" xr:uid="{41077F63-5A2A-4502-AAAA-C76A5692223D}"/>
    <cellStyle name="Normal 3 2 9 2 3 7" xfId="13895" xr:uid="{00000000-0005-0000-0000-000017310000}"/>
    <cellStyle name="Normal 3 2 9 2 3 7 2" xfId="27318" xr:uid="{C29237D6-A4A2-4990-8D84-8DF2A06DC923}"/>
    <cellStyle name="Normal 3 2 9 2 3 8" xfId="14927" xr:uid="{00000000-0005-0000-0000-000018310000}"/>
    <cellStyle name="Normal 3 2 9 2 3 8 2" xfId="28350" xr:uid="{F8F719EC-DE7D-47B8-B172-F2631A88D859}"/>
    <cellStyle name="Normal 3 2 9 2 3 9" xfId="15957" xr:uid="{00000000-0005-0000-0000-000019310000}"/>
    <cellStyle name="Normal 3 2 9 2 3 9 2" xfId="29380" xr:uid="{4FD7DC9D-8584-4D3A-994D-4C2273015F26}"/>
    <cellStyle name="Normal 3 2 9 2 4" xfId="4489" xr:uid="{00000000-0005-0000-0000-00001A310000}"/>
    <cellStyle name="Normal 3 2 9 2 4 10" xfId="17013" xr:uid="{00000000-0005-0000-0000-00001B310000}"/>
    <cellStyle name="Normal 3 2 9 2 4 10 2" xfId="30436" xr:uid="{1AA3826B-80F1-4C8C-960B-3F9FDD2DA876}"/>
    <cellStyle name="Normal 3 2 9 2 4 11" xfId="17921" xr:uid="{B05B31BE-6AEE-4870-815E-160FBA3CADF3}"/>
    <cellStyle name="Normal 3 2 9 2 4 2" xfId="5675" xr:uid="{00000000-0005-0000-0000-00001C310000}"/>
    <cellStyle name="Normal 3 2 9 2 4 2 2" xfId="9785" xr:uid="{00000000-0005-0000-0000-00001D310000}"/>
    <cellStyle name="Normal 3 2 9 2 4 2 2 2" xfId="23208" xr:uid="{48F3EFAE-91EE-4157-AD41-0DD7DD4EE676}"/>
    <cellStyle name="Normal 3 2 9 2 4 2 3" xfId="19098" xr:uid="{8A5B30C1-C71C-4EE9-81EA-EA35A90C163D}"/>
    <cellStyle name="Normal 3 2 9 2 4 3" xfId="6697" xr:uid="{00000000-0005-0000-0000-00001E310000}"/>
    <cellStyle name="Normal 3 2 9 2 4 3 2" xfId="10807" xr:uid="{00000000-0005-0000-0000-00001F310000}"/>
    <cellStyle name="Normal 3 2 9 2 4 3 2 2" xfId="24230" xr:uid="{C006831C-8D2E-4672-8CE8-98FEE432B7CE}"/>
    <cellStyle name="Normal 3 2 9 2 4 3 3" xfId="20120" xr:uid="{5857AC55-AF75-499A-8486-23B23F78FF60}"/>
    <cellStyle name="Normal 3 2 9 2 4 4" xfId="7726" xr:uid="{00000000-0005-0000-0000-000020310000}"/>
    <cellStyle name="Normal 3 2 9 2 4 4 2" xfId="11836" xr:uid="{00000000-0005-0000-0000-000021310000}"/>
    <cellStyle name="Normal 3 2 9 2 4 4 2 2" xfId="25259" xr:uid="{982D9922-B2CF-4411-9CA0-2B7411A0FCA7}"/>
    <cellStyle name="Normal 3 2 9 2 4 4 3" xfId="21149" xr:uid="{72D4FC11-FC55-404F-A661-4CF1BDDF4F50}"/>
    <cellStyle name="Normal 3 2 9 2 4 5" xfId="8608" xr:uid="{00000000-0005-0000-0000-000022310000}"/>
    <cellStyle name="Normal 3 2 9 2 4 5 2" xfId="22031" xr:uid="{9AE4ECF1-2B38-4137-B90D-D154691F1985}"/>
    <cellStyle name="Normal 3 2 9 2 4 6" xfId="12867" xr:uid="{00000000-0005-0000-0000-000023310000}"/>
    <cellStyle name="Normal 3 2 9 2 4 6 2" xfId="26290" xr:uid="{721659A4-21E2-479A-87FC-C1D10A919DE2}"/>
    <cellStyle name="Normal 3 2 9 2 4 7" xfId="13896" xr:uid="{00000000-0005-0000-0000-000024310000}"/>
    <cellStyle name="Normal 3 2 9 2 4 7 2" xfId="27319" xr:uid="{BACBCE0B-9D89-49D0-B5AA-BE91A7DCE6D1}"/>
    <cellStyle name="Normal 3 2 9 2 4 8" xfId="14928" xr:uid="{00000000-0005-0000-0000-000025310000}"/>
    <cellStyle name="Normal 3 2 9 2 4 8 2" xfId="28351" xr:uid="{F368AFC5-B097-4AD0-95BF-DD1FDF6EECEB}"/>
    <cellStyle name="Normal 3 2 9 2 4 9" xfId="15958" xr:uid="{00000000-0005-0000-0000-000026310000}"/>
    <cellStyle name="Normal 3 2 9 2 4 9 2" xfId="29381" xr:uid="{B7CA6D56-2D08-467E-9F63-506BC5D609F0}"/>
    <cellStyle name="Normal 3 2 9 2 5" xfId="5673" xr:uid="{00000000-0005-0000-0000-000027310000}"/>
    <cellStyle name="Normal 3 2 9 2 5 2" xfId="9783" xr:uid="{00000000-0005-0000-0000-000028310000}"/>
    <cellStyle name="Normal 3 2 9 2 5 2 2" xfId="23206" xr:uid="{6A094AEA-A006-400E-A4ED-76B1B64BF731}"/>
    <cellStyle name="Normal 3 2 9 2 5 3" xfId="19096" xr:uid="{768A89C1-CCF7-451C-BD64-A6CE2D2E7AF3}"/>
    <cellStyle name="Normal 3 2 9 2 6" xfId="6695" xr:uid="{00000000-0005-0000-0000-000029310000}"/>
    <cellStyle name="Normal 3 2 9 2 6 2" xfId="10805" xr:uid="{00000000-0005-0000-0000-00002A310000}"/>
    <cellStyle name="Normal 3 2 9 2 6 2 2" xfId="24228" xr:uid="{FB72B392-E7D6-4C0D-B111-D3E8D9C41253}"/>
    <cellStyle name="Normal 3 2 9 2 6 3" xfId="20118" xr:uid="{67AB727C-0A2A-4B7B-BCFD-901AC260080D}"/>
    <cellStyle name="Normal 3 2 9 2 7" xfId="7724" xr:uid="{00000000-0005-0000-0000-00002B310000}"/>
    <cellStyle name="Normal 3 2 9 2 7 2" xfId="11834" xr:uid="{00000000-0005-0000-0000-00002C310000}"/>
    <cellStyle name="Normal 3 2 9 2 7 2 2" xfId="25257" xr:uid="{AE6B4CE6-7269-4977-8968-DC2878303459}"/>
    <cellStyle name="Normal 3 2 9 2 7 3" xfId="21147" xr:uid="{517BA755-E093-4E19-BACA-B6D2915F0918}"/>
    <cellStyle name="Normal 3 2 9 2 8" xfId="8092" xr:uid="{00000000-0005-0000-0000-00002D310000}"/>
    <cellStyle name="Normal 3 2 9 2 8 2" xfId="21515" xr:uid="{70F10F1A-5234-41EC-B555-09C3846BC0DE}"/>
    <cellStyle name="Normal 3 2 9 2 9" xfId="12865" xr:uid="{00000000-0005-0000-0000-00002E310000}"/>
    <cellStyle name="Normal 3 2 9 2 9 2" xfId="26288" xr:uid="{FA507E38-A4E5-4144-8E59-2DD47451F8C4}"/>
    <cellStyle name="Normal 3 2 9 3" xfId="3668" xr:uid="{00000000-0005-0000-0000-00002F310000}"/>
    <cellStyle name="Normal 3 2 9 3 10" xfId="14929" xr:uid="{00000000-0005-0000-0000-000030310000}"/>
    <cellStyle name="Normal 3 2 9 3 10 2" xfId="28352" xr:uid="{98AD143E-841F-4BEA-803C-0FD79F84F2FB}"/>
    <cellStyle name="Normal 3 2 9 3 11" xfId="15959" xr:uid="{00000000-0005-0000-0000-000031310000}"/>
    <cellStyle name="Normal 3 2 9 3 11 2" xfId="29382" xr:uid="{39D1B392-B37A-4809-915D-7B5E1FEE8C8A}"/>
    <cellStyle name="Normal 3 2 9 3 12" xfId="17014" xr:uid="{00000000-0005-0000-0000-000032310000}"/>
    <cellStyle name="Normal 3 2 9 3 12 2" xfId="30437" xr:uid="{499A964A-BB27-4298-8C37-82A2AABCF5B3}"/>
    <cellStyle name="Normal 3 2 9 3 13" xfId="17577" xr:uid="{516F3C11-F884-4513-B763-6AD2CE347273}"/>
    <cellStyle name="Normal 3 2 9 3 2" xfId="4839" xr:uid="{00000000-0005-0000-0000-000033310000}"/>
    <cellStyle name="Normal 3 2 9 3 2 10" xfId="17015" xr:uid="{00000000-0005-0000-0000-000034310000}"/>
    <cellStyle name="Normal 3 2 9 3 2 10 2" xfId="30438" xr:uid="{DCCEB8CC-022C-42BD-B6DD-AD5E3CC90D4D}"/>
    <cellStyle name="Normal 3 2 9 3 2 11" xfId="18263" xr:uid="{C1C4EF56-03E0-4647-BFDA-E1D9BB71BB29}"/>
    <cellStyle name="Normal 3 2 9 3 2 2" xfId="5677" xr:uid="{00000000-0005-0000-0000-000035310000}"/>
    <cellStyle name="Normal 3 2 9 3 2 2 2" xfId="9787" xr:uid="{00000000-0005-0000-0000-000036310000}"/>
    <cellStyle name="Normal 3 2 9 3 2 2 2 2" xfId="23210" xr:uid="{8CFDA5C7-2C90-4601-97FB-34B289EC0358}"/>
    <cellStyle name="Normal 3 2 9 3 2 2 3" xfId="19100" xr:uid="{9BA0CD51-3B44-420F-ADCC-AFDE15F14037}"/>
    <cellStyle name="Normal 3 2 9 3 2 3" xfId="6699" xr:uid="{00000000-0005-0000-0000-000037310000}"/>
    <cellStyle name="Normal 3 2 9 3 2 3 2" xfId="10809" xr:uid="{00000000-0005-0000-0000-000038310000}"/>
    <cellStyle name="Normal 3 2 9 3 2 3 2 2" xfId="24232" xr:uid="{D5F9CC4D-F9EE-4C18-A819-0754762B4620}"/>
    <cellStyle name="Normal 3 2 9 3 2 3 3" xfId="20122" xr:uid="{44DF25EE-8D30-4315-8B25-F0E998328DB3}"/>
    <cellStyle name="Normal 3 2 9 3 2 4" xfId="7728" xr:uid="{00000000-0005-0000-0000-000039310000}"/>
    <cellStyle name="Normal 3 2 9 3 2 4 2" xfId="11838" xr:uid="{00000000-0005-0000-0000-00003A310000}"/>
    <cellStyle name="Normal 3 2 9 3 2 4 2 2" xfId="25261" xr:uid="{50F04FCA-FFC3-416A-88E4-5B2D5AA4610E}"/>
    <cellStyle name="Normal 3 2 9 3 2 4 3" xfId="21151" xr:uid="{BB5FCE07-6E2F-4F7A-845D-34A8593EB026}"/>
    <cellStyle name="Normal 3 2 9 3 2 5" xfId="8950" xr:uid="{00000000-0005-0000-0000-00003B310000}"/>
    <cellStyle name="Normal 3 2 9 3 2 5 2" xfId="22373" xr:uid="{259792F8-346F-4F5C-9FEE-7F1E36F23BDD}"/>
    <cellStyle name="Normal 3 2 9 3 2 6" xfId="12869" xr:uid="{00000000-0005-0000-0000-00003C310000}"/>
    <cellStyle name="Normal 3 2 9 3 2 6 2" xfId="26292" xr:uid="{B7ABE5E9-6F19-4E5B-BA9A-94F75F2BB21A}"/>
    <cellStyle name="Normal 3 2 9 3 2 7" xfId="13898" xr:uid="{00000000-0005-0000-0000-00003D310000}"/>
    <cellStyle name="Normal 3 2 9 3 2 7 2" xfId="27321" xr:uid="{B031B4CB-2B82-47C6-A7C4-BDF68F653513}"/>
    <cellStyle name="Normal 3 2 9 3 2 8" xfId="14930" xr:uid="{00000000-0005-0000-0000-00003E310000}"/>
    <cellStyle name="Normal 3 2 9 3 2 8 2" xfId="28353" xr:uid="{AEF5255F-58F2-4F02-9A9E-CE440FDB38D0}"/>
    <cellStyle name="Normal 3 2 9 3 2 9" xfId="15960" xr:uid="{00000000-0005-0000-0000-00003F310000}"/>
    <cellStyle name="Normal 3 2 9 3 2 9 2" xfId="29383" xr:uid="{8219791E-4D39-41DE-B70E-06E48FAF57C7}"/>
    <cellStyle name="Normal 3 2 9 3 3" xfId="4490" xr:uid="{00000000-0005-0000-0000-000040310000}"/>
    <cellStyle name="Normal 3 2 9 3 3 10" xfId="17016" xr:uid="{00000000-0005-0000-0000-000041310000}"/>
    <cellStyle name="Normal 3 2 9 3 3 10 2" xfId="30439" xr:uid="{8AB0FF43-5104-45F6-9780-01446612EB9D}"/>
    <cellStyle name="Normal 3 2 9 3 3 11" xfId="17922" xr:uid="{DA778B11-5923-49B3-942C-2F3A2BA13AFE}"/>
    <cellStyle name="Normal 3 2 9 3 3 2" xfId="5678" xr:uid="{00000000-0005-0000-0000-000042310000}"/>
    <cellStyle name="Normal 3 2 9 3 3 2 2" xfId="9788" xr:uid="{00000000-0005-0000-0000-000043310000}"/>
    <cellStyle name="Normal 3 2 9 3 3 2 2 2" xfId="23211" xr:uid="{5A68D0DB-D8E8-4876-9BA7-205508A183B7}"/>
    <cellStyle name="Normal 3 2 9 3 3 2 3" xfId="19101" xr:uid="{AF383F78-60F9-48A3-978F-D10C1CEAA31A}"/>
    <cellStyle name="Normal 3 2 9 3 3 3" xfId="6700" xr:uid="{00000000-0005-0000-0000-000044310000}"/>
    <cellStyle name="Normal 3 2 9 3 3 3 2" xfId="10810" xr:uid="{00000000-0005-0000-0000-000045310000}"/>
    <cellStyle name="Normal 3 2 9 3 3 3 2 2" xfId="24233" xr:uid="{7A6EEF46-448C-4E38-979C-46275297987F}"/>
    <cellStyle name="Normal 3 2 9 3 3 3 3" xfId="20123" xr:uid="{01121436-4E43-4CBE-8C0B-04EB0489B6C2}"/>
    <cellStyle name="Normal 3 2 9 3 3 4" xfId="7729" xr:uid="{00000000-0005-0000-0000-000046310000}"/>
    <cellStyle name="Normal 3 2 9 3 3 4 2" xfId="11839" xr:uid="{00000000-0005-0000-0000-000047310000}"/>
    <cellStyle name="Normal 3 2 9 3 3 4 2 2" xfId="25262" xr:uid="{7074CF7E-B906-49FB-A528-6516F9117E11}"/>
    <cellStyle name="Normal 3 2 9 3 3 4 3" xfId="21152" xr:uid="{8229BFAC-BF2E-4FE0-88FE-44BFAB70E7A7}"/>
    <cellStyle name="Normal 3 2 9 3 3 5" xfId="8609" xr:uid="{00000000-0005-0000-0000-000048310000}"/>
    <cellStyle name="Normal 3 2 9 3 3 5 2" xfId="22032" xr:uid="{7ADA0253-BF5B-4FF5-B20E-102D64FE08D6}"/>
    <cellStyle name="Normal 3 2 9 3 3 6" xfId="12870" xr:uid="{00000000-0005-0000-0000-000049310000}"/>
    <cellStyle name="Normal 3 2 9 3 3 6 2" xfId="26293" xr:uid="{90449576-08A2-4B6D-901F-206BBB1671BE}"/>
    <cellStyle name="Normal 3 2 9 3 3 7" xfId="13899" xr:uid="{00000000-0005-0000-0000-00004A310000}"/>
    <cellStyle name="Normal 3 2 9 3 3 7 2" xfId="27322" xr:uid="{82AA2422-6643-4BE5-AA48-C238D98A5366}"/>
    <cellStyle name="Normal 3 2 9 3 3 8" xfId="14931" xr:uid="{00000000-0005-0000-0000-00004B310000}"/>
    <cellStyle name="Normal 3 2 9 3 3 8 2" xfId="28354" xr:uid="{CCB6EDBF-A1D3-453B-9E97-3790EAAF389E}"/>
    <cellStyle name="Normal 3 2 9 3 3 9" xfId="15961" xr:uid="{00000000-0005-0000-0000-00004C310000}"/>
    <cellStyle name="Normal 3 2 9 3 3 9 2" xfId="29384" xr:uid="{6E3EFB96-3D8C-4F6E-B842-4EEF9377A738}"/>
    <cellStyle name="Normal 3 2 9 3 4" xfId="5676" xr:uid="{00000000-0005-0000-0000-00004D310000}"/>
    <cellStyle name="Normal 3 2 9 3 4 2" xfId="9786" xr:uid="{00000000-0005-0000-0000-00004E310000}"/>
    <cellStyle name="Normal 3 2 9 3 4 2 2" xfId="23209" xr:uid="{8F2BBBAD-2929-4F14-85DF-4EAB58BC84C6}"/>
    <cellStyle name="Normal 3 2 9 3 4 3" xfId="19099" xr:uid="{7203990D-F7F4-46ED-9F49-AEFA3C943E3D}"/>
    <cellStyle name="Normal 3 2 9 3 5" xfId="6698" xr:uid="{00000000-0005-0000-0000-00004F310000}"/>
    <cellStyle name="Normal 3 2 9 3 5 2" xfId="10808" xr:uid="{00000000-0005-0000-0000-000050310000}"/>
    <cellStyle name="Normal 3 2 9 3 5 2 2" xfId="24231" xr:uid="{3728AA7C-59D1-4F88-9A4A-30A60F860162}"/>
    <cellStyle name="Normal 3 2 9 3 5 3" xfId="20121" xr:uid="{065925BB-0784-4F5D-8742-2D460980D9B4}"/>
    <cellStyle name="Normal 3 2 9 3 6" xfId="7727" xr:uid="{00000000-0005-0000-0000-000051310000}"/>
    <cellStyle name="Normal 3 2 9 3 6 2" xfId="11837" xr:uid="{00000000-0005-0000-0000-000052310000}"/>
    <cellStyle name="Normal 3 2 9 3 6 2 2" xfId="25260" xr:uid="{EB75C046-43E3-4F46-8D34-CD84BC38DC30}"/>
    <cellStyle name="Normal 3 2 9 3 6 3" xfId="21150" xr:uid="{118E7317-AF7A-4C39-B654-A45545968FD7}"/>
    <cellStyle name="Normal 3 2 9 3 7" xfId="8264" xr:uid="{00000000-0005-0000-0000-000053310000}"/>
    <cellStyle name="Normal 3 2 9 3 7 2" xfId="21687" xr:uid="{8906A729-67C9-4A42-A4ED-FEAB0F19D259}"/>
    <cellStyle name="Normal 3 2 9 3 8" xfId="12868" xr:uid="{00000000-0005-0000-0000-000054310000}"/>
    <cellStyle name="Normal 3 2 9 3 8 2" xfId="26291" xr:uid="{E249D38A-E0B2-4203-9C8E-743718167175}"/>
    <cellStyle name="Normal 3 2 9 3 9" xfId="13897" xr:uid="{00000000-0005-0000-0000-000055310000}"/>
    <cellStyle name="Normal 3 2 9 3 9 2" xfId="27320" xr:uid="{058F30A5-49CD-4758-95E2-8881B5F11DBA}"/>
    <cellStyle name="Normal 3 2 9 4" xfId="4219" xr:uid="{00000000-0005-0000-0000-000056310000}"/>
    <cellStyle name="Normal 3 2 9 4 10" xfId="14932" xr:uid="{00000000-0005-0000-0000-000057310000}"/>
    <cellStyle name="Normal 3 2 9 4 10 2" xfId="28355" xr:uid="{0D5CD474-EC55-430F-BAB7-3C51CBC3375A}"/>
    <cellStyle name="Normal 3 2 9 4 11" xfId="15962" xr:uid="{00000000-0005-0000-0000-000058310000}"/>
    <cellStyle name="Normal 3 2 9 4 11 2" xfId="29385" xr:uid="{86B932B5-2592-4760-A71D-8162DA7BCC64}"/>
    <cellStyle name="Normal 3 2 9 4 12" xfId="17017" xr:uid="{00000000-0005-0000-0000-000059310000}"/>
    <cellStyle name="Normal 3 2 9 4 12 2" xfId="30440" xr:uid="{63B60F9F-1885-44E5-BE8A-6A698665A6E6}"/>
    <cellStyle name="Normal 3 2 9 4 13" xfId="17661" xr:uid="{2AF51602-33AB-4EBD-895B-22DD35E23070}"/>
    <cellStyle name="Normal 3 2 9 4 2" xfId="4840" xr:uid="{00000000-0005-0000-0000-00005A310000}"/>
    <cellStyle name="Normal 3 2 9 4 2 10" xfId="17018" xr:uid="{00000000-0005-0000-0000-00005B310000}"/>
    <cellStyle name="Normal 3 2 9 4 2 10 2" xfId="30441" xr:uid="{E52F2810-5607-47E5-BF7A-4BBB3DB1F552}"/>
    <cellStyle name="Normal 3 2 9 4 2 11" xfId="18264" xr:uid="{E1BDDA4D-D7D5-42C4-B10C-AE6C66DC6DD2}"/>
    <cellStyle name="Normal 3 2 9 4 2 2" xfId="5680" xr:uid="{00000000-0005-0000-0000-00005C310000}"/>
    <cellStyle name="Normal 3 2 9 4 2 2 2" xfId="9790" xr:uid="{00000000-0005-0000-0000-00005D310000}"/>
    <cellStyle name="Normal 3 2 9 4 2 2 2 2" xfId="23213" xr:uid="{E75E1868-311F-47E0-AED2-4AA86569E549}"/>
    <cellStyle name="Normal 3 2 9 4 2 2 3" xfId="19103" xr:uid="{20855099-3D2D-4324-872D-BD90E361AD62}"/>
    <cellStyle name="Normal 3 2 9 4 2 3" xfId="6702" xr:uid="{00000000-0005-0000-0000-00005E310000}"/>
    <cellStyle name="Normal 3 2 9 4 2 3 2" xfId="10812" xr:uid="{00000000-0005-0000-0000-00005F310000}"/>
    <cellStyle name="Normal 3 2 9 4 2 3 2 2" xfId="24235" xr:uid="{1CFEDB55-F357-4E6C-8A18-7C49BF03A279}"/>
    <cellStyle name="Normal 3 2 9 4 2 3 3" xfId="20125" xr:uid="{62E8DD94-382A-46F2-A282-6A8A10AA580B}"/>
    <cellStyle name="Normal 3 2 9 4 2 4" xfId="7731" xr:uid="{00000000-0005-0000-0000-000060310000}"/>
    <cellStyle name="Normal 3 2 9 4 2 4 2" xfId="11841" xr:uid="{00000000-0005-0000-0000-000061310000}"/>
    <cellStyle name="Normal 3 2 9 4 2 4 2 2" xfId="25264" xr:uid="{9A0394DE-1FA3-41C5-9550-962C4D39EA19}"/>
    <cellStyle name="Normal 3 2 9 4 2 4 3" xfId="21154" xr:uid="{67FAFA5F-DC30-4E9B-8D13-F32D19029144}"/>
    <cellStyle name="Normal 3 2 9 4 2 5" xfId="8951" xr:uid="{00000000-0005-0000-0000-000062310000}"/>
    <cellStyle name="Normal 3 2 9 4 2 5 2" xfId="22374" xr:uid="{7652A751-0C6A-44E1-AF14-C9A63C4AC900}"/>
    <cellStyle name="Normal 3 2 9 4 2 6" xfId="12872" xr:uid="{00000000-0005-0000-0000-000063310000}"/>
    <cellStyle name="Normal 3 2 9 4 2 6 2" xfId="26295" xr:uid="{A226253B-A62E-41E9-BE14-F5F16F79E248}"/>
    <cellStyle name="Normal 3 2 9 4 2 7" xfId="13901" xr:uid="{00000000-0005-0000-0000-000064310000}"/>
    <cellStyle name="Normal 3 2 9 4 2 7 2" xfId="27324" xr:uid="{72AA7387-3901-4697-B2AF-610AEBF58836}"/>
    <cellStyle name="Normal 3 2 9 4 2 8" xfId="14933" xr:uid="{00000000-0005-0000-0000-000065310000}"/>
    <cellStyle name="Normal 3 2 9 4 2 8 2" xfId="28356" xr:uid="{ABED3064-E0C9-463A-85FF-D5EE1C201F6E}"/>
    <cellStyle name="Normal 3 2 9 4 2 9" xfId="15963" xr:uid="{00000000-0005-0000-0000-000066310000}"/>
    <cellStyle name="Normal 3 2 9 4 2 9 2" xfId="29386" xr:uid="{E46D5D4E-A8BE-43AC-8046-8C738864CD14}"/>
    <cellStyle name="Normal 3 2 9 4 3" xfId="4491" xr:uid="{00000000-0005-0000-0000-000067310000}"/>
    <cellStyle name="Normal 3 2 9 4 3 10" xfId="17019" xr:uid="{00000000-0005-0000-0000-000068310000}"/>
    <cellStyle name="Normal 3 2 9 4 3 10 2" xfId="30442" xr:uid="{EB42022A-9467-4434-A412-7C1FF386C0DE}"/>
    <cellStyle name="Normal 3 2 9 4 3 11" xfId="17923" xr:uid="{405121E5-0B2C-4FC1-81E8-1DC8A57BC455}"/>
    <cellStyle name="Normal 3 2 9 4 3 2" xfId="5681" xr:uid="{00000000-0005-0000-0000-000069310000}"/>
    <cellStyle name="Normal 3 2 9 4 3 2 2" xfId="9791" xr:uid="{00000000-0005-0000-0000-00006A310000}"/>
    <cellStyle name="Normal 3 2 9 4 3 2 2 2" xfId="23214" xr:uid="{8B68026D-750F-4587-A9DE-AD393E07716B}"/>
    <cellStyle name="Normal 3 2 9 4 3 2 3" xfId="19104" xr:uid="{1789AD5B-8BC2-4736-8407-A76B04378DF1}"/>
    <cellStyle name="Normal 3 2 9 4 3 3" xfId="6703" xr:uid="{00000000-0005-0000-0000-00006B310000}"/>
    <cellStyle name="Normal 3 2 9 4 3 3 2" xfId="10813" xr:uid="{00000000-0005-0000-0000-00006C310000}"/>
    <cellStyle name="Normal 3 2 9 4 3 3 2 2" xfId="24236" xr:uid="{FADCE976-B182-4F2C-B55E-96232BDD1B4F}"/>
    <cellStyle name="Normal 3 2 9 4 3 3 3" xfId="20126" xr:uid="{257BF070-3B31-4387-AEB3-CED132A1390E}"/>
    <cellStyle name="Normal 3 2 9 4 3 4" xfId="7732" xr:uid="{00000000-0005-0000-0000-00006D310000}"/>
    <cellStyle name="Normal 3 2 9 4 3 4 2" xfId="11842" xr:uid="{00000000-0005-0000-0000-00006E310000}"/>
    <cellStyle name="Normal 3 2 9 4 3 4 2 2" xfId="25265" xr:uid="{62CE5163-35CB-4247-9697-302D0D4CBC8D}"/>
    <cellStyle name="Normal 3 2 9 4 3 4 3" xfId="21155" xr:uid="{7EF43FAC-70CD-4BD1-9CAD-1FFCE042ED64}"/>
    <cellStyle name="Normal 3 2 9 4 3 5" xfId="8610" xr:uid="{00000000-0005-0000-0000-00006F310000}"/>
    <cellStyle name="Normal 3 2 9 4 3 5 2" xfId="22033" xr:uid="{0836F9E3-6928-47BD-8786-7F93F854ABF8}"/>
    <cellStyle name="Normal 3 2 9 4 3 6" xfId="12873" xr:uid="{00000000-0005-0000-0000-000070310000}"/>
    <cellStyle name="Normal 3 2 9 4 3 6 2" xfId="26296" xr:uid="{8021BA88-A5D2-43D5-A998-8393C27C74A3}"/>
    <cellStyle name="Normal 3 2 9 4 3 7" xfId="13902" xr:uid="{00000000-0005-0000-0000-000071310000}"/>
    <cellStyle name="Normal 3 2 9 4 3 7 2" xfId="27325" xr:uid="{4C11C578-AC81-44C1-A8D7-D8DF2E9890F6}"/>
    <cellStyle name="Normal 3 2 9 4 3 8" xfId="14934" xr:uid="{00000000-0005-0000-0000-000072310000}"/>
    <cellStyle name="Normal 3 2 9 4 3 8 2" xfId="28357" xr:uid="{C2C94B4B-6B6A-4323-A30D-6FCB6896AD7F}"/>
    <cellStyle name="Normal 3 2 9 4 3 9" xfId="15964" xr:uid="{00000000-0005-0000-0000-000073310000}"/>
    <cellStyle name="Normal 3 2 9 4 3 9 2" xfId="29387" xr:uid="{B22424DB-AFF4-432C-93B5-7D9948A09DA5}"/>
    <cellStyle name="Normal 3 2 9 4 4" xfId="5679" xr:uid="{00000000-0005-0000-0000-000074310000}"/>
    <cellStyle name="Normal 3 2 9 4 4 2" xfId="9789" xr:uid="{00000000-0005-0000-0000-000075310000}"/>
    <cellStyle name="Normal 3 2 9 4 4 2 2" xfId="23212" xr:uid="{78BEF788-EEDC-4B7B-8677-D1AAC34F03B0}"/>
    <cellStyle name="Normal 3 2 9 4 4 3" xfId="19102" xr:uid="{6F2CEEA2-6BED-4C39-982F-DADD12FCB11C}"/>
    <cellStyle name="Normal 3 2 9 4 5" xfId="6701" xr:uid="{00000000-0005-0000-0000-000076310000}"/>
    <cellStyle name="Normal 3 2 9 4 5 2" xfId="10811" xr:uid="{00000000-0005-0000-0000-000077310000}"/>
    <cellStyle name="Normal 3 2 9 4 5 2 2" xfId="24234" xr:uid="{AA19FCE0-332C-4C37-9E77-04244498882F}"/>
    <cellStyle name="Normal 3 2 9 4 5 3" xfId="20124" xr:uid="{BD73E8B8-2079-42C9-9653-3154AC567429}"/>
    <cellStyle name="Normal 3 2 9 4 6" xfId="7730" xr:uid="{00000000-0005-0000-0000-000078310000}"/>
    <cellStyle name="Normal 3 2 9 4 6 2" xfId="11840" xr:uid="{00000000-0005-0000-0000-000079310000}"/>
    <cellStyle name="Normal 3 2 9 4 6 2 2" xfId="25263" xr:uid="{A625ED17-81FD-467B-A1CA-C4DB3859A0F0}"/>
    <cellStyle name="Normal 3 2 9 4 6 3" xfId="21153" xr:uid="{C1CA0427-C036-4126-BF80-45F343915878}"/>
    <cellStyle name="Normal 3 2 9 4 7" xfId="8348" xr:uid="{00000000-0005-0000-0000-00007A310000}"/>
    <cellStyle name="Normal 3 2 9 4 7 2" xfId="21771" xr:uid="{045AB05A-31E7-4B61-A2A7-EAEA9C07ADA8}"/>
    <cellStyle name="Normal 3 2 9 4 8" xfId="12871" xr:uid="{00000000-0005-0000-0000-00007B310000}"/>
    <cellStyle name="Normal 3 2 9 4 8 2" xfId="26294" xr:uid="{1E81A846-92ED-42D3-AF9A-8B121F213835}"/>
    <cellStyle name="Normal 3 2 9 4 9" xfId="13900" xr:uid="{00000000-0005-0000-0000-00007C310000}"/>
    <cellStyle name="Normal 3 2 9 4 9 2" xfId="27323" xr:uid="{F1419A38-23D2-43EE-B530-E60FAFBD4B29}"/>
    <cellStyle name="Normal 3 2 9 5" xfId="4837" xr:uid="{00000000-0005-0000-0000-00007D310000}"/>
    <cellStyle name="Normal 3 2 9 5 10" xfId="17020" xr:uid="{00000000-0005-0000-0000-00007E310000}"/>
    <cellStyle name="Normal 3 2 9 5 10 2" xfId="30443" xr:uid="{C8E97DCE-B62E-4455-95ED-61430F9F5270}"/>
    <cellStyle name="Normal 3 2 9 5 11" xfId="18261" xr:uid="{471C7958-CE01-4F3B-8A08-A16D198DE445}"/>
    <cellStyle name="Normal 3 2 9 5 2" xfId="5682" xr:uid="{00000000-0005-0000-0000-00007F310000}"/>
    <cellStyle name="Normal 3 2 9 5 2 2" xfId="9792" xr:uid="{00000000-0005-0000-0000-000080310000}"/>
    <cellStyle name="Normal 3 2 9 5 2 2 2" xfId="23215" xr:uid="{F687A4DD-AF3F-4636-8D8F-EBFCBA752FAA}"/>
    <cellStyle name="Normal 3 2 9 5 2 3" xfId="19105" xr:uid="{1A0E5B5A-2B2C-443A-9E2F-B10493689777}"/>
    <cellStyle name="Normal 3 2 9 5 3" xfId="6704" xr:uid="{00000000-0005-0000-0000-000081310000}"/>
    <cellStyle name="Normal 3 2 9 5 3 2" xfId="10814" xr:uid="{00000000-0005-0000-0000-000082310000}"/>
    <cellStyle name="Normal 3 2 9 5 3 2 2" xfId="24237" xr:uid="{81C9F017-6F1B-451F-8F86-D8420FFAA3B9}"/>
    <cellStyle name="Normal 3 2 9 5 3 3" xfId="20127" xr:uid="{8939343E-C7A9-4644-8021-552F9F70AB9A}"/>
    <cellStyle name="Normal 3 2 9 5 4" xfId="7733" xr:uid="{00000000-0005-0000-0000-000083310000}"/>
    <cellStyle name="Normal 3 2 9 5 4 2" xfId="11843" xr:uid="{00000000-0005-0000-0000-000084310000}"/>
    <cellStyle name="Normal 3 2 9 5 4 2 2" xfId="25266" xr:uid="{5E332040-DE1F-42AD-A1D0-8A9C6321891C}"/>
    <cellStyle name="Normal 3 2 9 5 4 3" xfId="21156" xr:uid="{8F10E080-64B2-44E2-A546-6D9AC9CD4C51}"/>
    <cellStyle name="Normal 3 2 9 5 5" xfId="8948" xr:uid="{00000000-0005-0000-0000-000085310000}"/>
    <cellStyle name="Normal 3 2 9 5 5 2" xfId="22371" xr:uid="{FC40A97C-EEA1-4B61-9CA7-982DD4C87DCC}"/>
    <cellStyle name="Normal 3 2 9 5 6" xfId="12874" xr:uid="{00000000-0005-0000-0000-000086310000}"/>
    <cellStyle name="Normal 3 2 9 5 6 2" xfId="26297" xr:uid="{0EFF4851-B1F5-456B-BFE1-840999C8D40C}"/>
    <cellStyle name="Normal 3 2 9 5 7" xfId="13903" xr:uid="{00000000-0005-0000-0000-000087310000}"/>
    <cellStyle name="Normal 3 2 9 5 7 2" xfId="27326" xr:uid="{21D3341E-83D2-49F3-B4B7-4FE1BBA842B6}"/>
    <cellStyle name="Normal 3 2 9 5 8" xfId="14935" xr:uid="{00000000-0005-0000-0000-000088310000}"/>
    <cellStyle name="Normal 3 2 9 5 8 2" xfId="28358" xr:uid="{10A149D4-8C53-4FDB-AADF-D3C914E90F0C}"/>
    <cellStyle name="Normal 3 2 9 5 9" xfId="15965" xr:uid="{00000000-0005-0000-0000-000089310000}"/>
    <cellStyle name="Normal 3 2 9 5 9 2" xfId="29388" xr:uid="{B399559E-46C6-490B-B130-8F19EE816E1B}"/>
    <cellStyle name="Normal 3 2 9 6" xfId="4488" xr:uid="{00000000-0005-0000-0000-00008A310000}"/>
    <cellStyle name="Normal 3 2 9 6 10" xfId="17021" xr:uid="{00000000-0005-0000-0000-00008B310000}"/>
    <cellStyle name="Normal 3 2 9 6 10 2" xfId="30444" xr:uid="{DA37A23C-D974-4FF4-980C-E8DFE27B64BF}"/>
    <cellStyle name="Normal 3 2 9 6 11" xfId="17920" xr:uid="{4B01D8DE-8732-4AEF-AE82-1C89C0DB58AA}"/>
    <cellStyle name="Normal 3 2 9 6 2" xfId="5683" xr:uid="{00000000-0005-0000-0000-00008C310000}"/>
    <cellStyle name="Normal 3 2 9 6 2 2" xfId="9793" xr:uid="{00000000-0005-0000-0000-00008D310000}"/>
    <cellStyle name="Normal 3 2 9 6 2 2 2" xfId="23216" xr:uid="{745AF7D3-BE34-4D4A-89D3-7BDAFFF697B8}"/>
    <cellStyle name="Normal 3 2 9 6 2 3" xfId="19106" xr:uid="{CE83828D-616D-4A44-82EB-D40110F5AF06}"/>
    <cellStyle name="Normal 3 2 9 6 3" xfId="6705" xr:uid="{00000000-0005-0000-0000-00008E310000}"/>
    <cellStyle name="Normal 3 2 9 6 3 2" xfId="10815" xr:uid="{00000000-0005-0000-0000-00008F310000}"/>
    <cellStyle name="Normal 3 2 9 6 3 2 2" xfId="24238" xr:uid="{22E5596A-0ACC-49C9-BEFF-18BC00448380}"/>
    <cellStyle name="Normal 3 2 9 6 3 3" xfId="20128" xr:uid="{388F5395-C5D0-4188-96F6-6ACB089EF131}"/>
    <cellStyle name="Normal 3 2 9 6 4" xfId="7734" xr:uid="{00000000-0005-0000-0000-000090310000}"/>
    <cellStyle name="Normal 3 2 9 6 4 2" xfId="11844" xr:uid="{00000000-0005-0000-0000-000091310000}"/>
    <cellStyle name="Normal 3 2 9 6 4 2 2" xfId="25267" xr:uid="{C43AE5EE-6B74-4459-9A73-D35E280ADD76}"/>
    <cellStyle name="Normal 3 2 9 6 4 3" xfId="21157" xr:uid="{5A643F99-854F-44B7-9D73-D003208121ED}"/>
    <cellStyle name="Normal 3 2 9 6 5" xfId="8607" xr:uid="{00000000-0005-0000-0000-000092310000}"/>
    <cellStyle name="Normal 3 2 9 6 5 2" xfId="22030" xr:uid="{0FA859C8-31D7-45B8-AC79-1AC8CAA9B2DB}"/>
    <cellStyle name="Normal 3 2 9 6 6" xfId="12875" xr:uid="{00000000-0005-0000-0000-000093310000}"/>
    <cellStyle name="Normal 3 2 9 6 6 2" xfId="26298" xr:uid="{D627E5EA-9B89-4B15-8350-FDA1EB7CC309}"/>
    <cellStyle name="Normal 3 2 9 6 7" xfId="13904" xr:uid="{00000000-0005-0000-0000-000094310000}"/>
    <cellStyle name="Normal 3 2 9 6 7 2" xfId="27327" xr:uid="{C40CB6C6-9BD8-4002-8E0C-9245005F1F8F}"/>
    <cellStyle name="Normal 3 2 9 6 8" xfId="14936" xr:uid="{00000000-0005-0000-0000-000095310000}"/>
    <cellStyle name="Normal 3 2 9 6 8 2" xfId="28359" xr:uid="{DAB7C15E-B47E-4FE0-8A4E-CDB3ED0E435E}"/>
    <cellStyle name="Normal 3 2 9 6 9" xfId="15966" xr:uid="{00000000-0005-0000-0000-000096310000}"/>
    <cellStyle name="Normal 3 2 9 6 9 2" xfId="29389" xr:uid="{46798480-BE1D-45F6-8C6D-C72DA0FEC816}"/>
    <cellStyle name="Normal 3 2 9 7" xfId="5672" xr:uid="{00000000-0005-0000-0000-000097310000}"/>
    <cellStyle name="Normal 3 2 9 7 2" xfId="9782" xr:uid="{00000000-0005-0000-0000-000098310000}"/>
    <cellStyle name="Normal 3 2 9 7 2 2" xfId="23205" xr:uid="{C6BABF5B-6F24-40FC-B70B-342353BA24EA}"/>
    <cellStyle name="Normal 3 2 9 7 3" xfId="19095" xr:uid="{807BB6C4-C3D2-47C0-98E7-03357CFB52AB}"/>
    <cellStyle name="Normal 3 2 9 8" xfId="6694" xr:uid="{00000000-0005-0000-0000-000099310000}"/>
    <cellStyle name="Normal 3 2 9 8 2" xfId="10804" xr:uid="{00000000-0005-0000-0000-00009A310000}"/>
    <cellStyle name="Normal 3 2 9 8 2 2" xfId="24227" xr:uid="{22D4F567-3AA0-420E-B345-620765D9D2F7}"/>
    <cellStyle name="Normal 3 2 9 8 3" xfId="20117" xr:uid="{4B73402F-4568-47E8-8203-0454B00AC025}"/>
    <cellStyle name="Normal 3 2 9 9" xfId="7723" xr:uid="{00000000-0005-0000-0000-00009B310000}"/>
    <cellStyle name="Normal 3 2 9 9 2" xfId="11833" xr:uid="{00000000-0005-0000-0000-00009C310000}"/>
    <cellStyle name="Normal 3 2 9 9 2 2" xfId="25256" xr:uid="{6E9361BA-FBA9-4890-936F-C3E3948875B2}"/>
    <cellStyle name="Normal 3 2 9 9 3" xfId="21146" xr:uid="{A83371D1-63B5-4984-8144-85BECFECAD9E}"/>
    <cellStyle name="Normal 3 20" xfId="4236" xr:uid="{00000000-0005-0000-0000-00009D310000}"/>
    <cellStyle name="Normal 3 20 10" xfId="14937" xr:uid="{00000000-0005-0000-0000-00009E310000}"/>
    <cellStyle name="Normal 3 20 10 2" xfId="28360" xr:uid="{12F93D17-8488-42B0-B0C0-1EC32E92AD30}"/>
    <cellStyle name="Normal 3 20 11" xfId="15967" xr:uid="{00000000-0005-0000-0000-00009F310000}"/>
    <cellStyle name="Normal 3 20 11 2" xfId="29390" xr:uid="{623CC58D-F388-49F8-ADDB-753B125C132D}"/>
    <cellStyle name="Normal 3 20 12" xfId="17022" xr:uid="{00000000-0005-0000-0000-0000A0310000}"/>
    <cellStyle name="Normal 3 20 12 2" xfId="30445" xr:uid="{6E036B37-50FD-4985-B208-08BA202A181A}"/>
    <cellStyle name="Normal 3 20 13" xfId="17675" xr:uid="{54BEC099-477C-498E-8A96-E366ECF7ACD7}"/>
    <cellStyle name="Normal 3 20 2" xfId="4841" xr:uid="{00000000-0005-0000-0000-0000A1310000}"/>
    <cellStyle name="Normal 3 20 2 10" xfId="17023" xr:uid="{00000000-0005-0000-0000-0000A2310000}"/>
    <cellStyle name="Normal 3 20 2 10 2" xfId="30446" xr:uid="{AA4A91B8-FDC0-4758-A4D0-44F70802A999}"/>
    <cellStyle name="Normal 3 20 2 11" xfId="18265" xr:uid="{715DCB93-D94F-4480-AFC0-08F1ABEAC596}"/>
    <cellStyle name="Normal 3 20 2 2" xfId="5685" xr:uid="{00000000-0005-0000-0000-0000A3310000}"/>
    <cellStyle name="Normal 3 20 2 2 2" xfId="9795" xr:uid="{00000000-0005-0000-0000-0000A4310000}"/>
    <cellStyle name="Normal 3 20 2 2 2 2" xfId="23218" xr:uid="{B26ACC08-F8A3-4207-903E-F9F29361E9A6}"/>
    <cellStyle name="Normal 3 20 2 2 3" xfId="19108" xr:uid="{F83C3310-C58C-49A6-9DE0-B37B609101BA}"/>
    <cellStyle name="Normal 3 20 2 3" xfId="6707" xr:uid="{00000000-0005-0000-0000-0000A5310000}"/>
    <cellStyle name="Normal 3 20 2 3 2" xfId="10817" xr:uid="{00000000-0005-0000-0000-0000A6310000}"/>
    <cellStyle name="Normal 3 20 2 3 2 2" xfId="24240" xr:uid="{3A0C8B69-5BEB-4C96-9FF0-8952461DA5A2}"/>
    <cellStyle name="Normal 3 20 2 3 3" xfId="20130" xr:uid="{0206F19B-D544-446C-B528-A5E0C5A07A64}"/>
    <cellStyle name="Normal 3 20 2 4" xfId="7736" xr:uid="{00000000-0005-0000-0000-0000A7310000}"/>
    <cellStyle name="Normal 3 20 2 4 2" xfId="11846" xr:uid="{00000000-0005-0000-0000-0000A8310000}"/>
    <cellStyle name="Normal 3 20 2 4 2 2" xfId="25269" xr:uid="{7F156ACA-9E60-48C8-B3D3-2C7DA5448549}"/>
    <cellStyle name="Normal 3 20 2 4 3" xfId="21159" xr:uid="{941ED811-F2DE-43D7-860B-C5D95C026ABF}"/>
    <cellStyle name="Normal 3 20 2 5" xfId="8952" xr:uid="{00000000-0005-0000-0000-0000A9310000}"/>
    <cellStyle name="Normal 3 20 2 5 2" xfId="22375" xr:uid="{3E9FD278-54AD-48E2-BE4A-C127E369312D}"/>
    <cellStyle name="Normal 3 20 2 6" xfId="12877" xr:uid="{00000000-0005-0000-0000-0000AA310000}"/>
    <cellStyle name="Normal 3 20 2 6 2" xfId="26300" xr:uid="{0EDB266D-A662-492D-A619-580744C30540}"/>
    <cellStyle name="Normal 3 20 2 7" xfId="13906" xr:uid="{00000000-0005-0000-0000-0000AB310000}"/>
    <cellStyle name="Normal 3 20 2 7 2" xfId="27329" xr:uid="{0DF7443F-DB8A-4919-87FD-E00931F39488}"/>
    <cellStyle name="Normal 3 20 2 8" xfId="14938" xr:uid="{00000000-0005-0000-0000-0000AC310000}"/>
    <cellStyle name="Normal 3 20 2 8 2" xfId="28361" xr:uid="{E851D103-501F-4CDE-A21D-DEC25F6DB895}"/>
    <cellStyle name="Normal 3 20 2 9" xfId="15968" xr:uid="{00000000-0005-0000-0000-0000AD310000}"/>
    <cellStyle name="Normal 3 20 2 9 2" xfId="29391" xr:uid="{27A5EE18-58FB-4DF7-962C-685F5ADD262F}"/>
    <cellStyle name="Normal 3 20 3" xfId="4492" xr:uid="{00000000-0005-0000-0000-0000AE310000}"/>
    <cellStyle name="Normal 3 20 3 10" xfId="17024" xr:uid="{00000000-0005-0000-0000-0000AF310000}"/>
    <cellStyle name="Normal 3 20 3 10 2" xfId="30447" xr:uid="{AEC542F5-BF78-4FFD-A076-91194CD02701}"/>
    <cellStyle name="Normal 3 20 3 11" xfId="17924" xr:uid="{9401917F-F56E-4B5B-9877-EC09F2A62FD2}"/>
    <cellStyle name="Normal 3 20 3 2" xfId="5686" xr:uid="{00000000-0005-0000-0000-0000B0310000}"/>
    <cellStyle name="Normal 3 20 3 2 2" xfId="9796" xr:uid="{00000000-0005-0000-0000-0000B1310000}"/>
    <cellStyle name="Normal 3 20 3 2 2 2" xfId="23219" xr:uid="{44F31F79-0EDC-4C63-909B-9F5076037722}"/>
    <cellStyle name="Normal 3 20 3 2 3" xfId="19109" xr:uid="{946F8125-F98D-413C-97DE-F855559B9BBC}"/>
    <cellStyle name="Normal 3 20 3 3" xfId="6708" xr:uid="{00000000-0005-0000-0000-0000B2310000}"/>
    <cellStyle name="Normal 3 20 3 3 2" xfId="10818" xr:uid="{00000000-0005-0000-0000-0000B3310000}"/>
    <cellStyle name="Normal 3 20 3 3 2 2" xfId="24241" xr:uid="{BDDACA45-1C7A-4AB2-ABEE-278166050B29}"/>
    <cellStyle name="Normal 3 20 3 3 3" xfId="20131" xr:uid="{355B3367-C0FD-4CCD-9C01-47FFDB5351EC}"/>
    <cellStyle name="Normal 3 20 3 4" xfId="7737" xr:uid="{00000000-0005-0000-0000-0000B4310000}"/>
    <cellStyle name="Normal 3 20 3 4 2" xfId="11847" xr:uid="{00000000-0005-0000-0000-0000B5310000}"/>
    <cellStyle name="Normal 3 20 3 4 2 2" xfId="25270" xr:uid="{33FC0073-CBF4-438F-BCD5-3D0744299C85}"/>
    <cellStyle name="Normal 3 20 3 4 3" xfId="21160" xr:uid="{DC9F6B53-3044-4E15-941D-0AFCF1C7B5E9}"/>
    <cellStyle name="Normal 3 20 3 5" xfId="8611" xr:uid="{00000000-0005-0000-0000-0000B6310000}"/>
    <cellStyle name="Normal 3 20 3 5 2" xfId="22034" xr:uid="{E3764217-82CB-49E5-A0C1-EDFF1373539B}"/>
    <cellStyle name="Normal 3 20 3 6" xfId="12878" xr:uid="{00000000-0005-0000-0000-0000B7310000}"/>
    <cellStyle name="Normal 3 20 3 6 2" xfId="26301" xr:uid="{6ED87680-3AEC-48DD-B3A6-3B6549F09357}"/>
    <cellStyle name="Normal 3 20 3 7" xfId="13907" xr:uid="{00000000-0005-0000-0000-0000B8310000}"/>
    <cellStyle name="Normal 3 20 3 7 2" xfId="27330" xr:uid="{2FAF05FB-F791-41F4-892F-A3364549F903}"/>
    <cellStyle name="Normal 3 20 3 8" xfId="14939" xr:uid="{00000000-0005-0000-0000-0000B9310000}"/>
    <cellStyle name="Normal 3 20 3 8 2" xfId="28362" xr:uid="{78AFBCB0-4672-4887-A3F4-F200F702BC4F}"/>
    <cellStyle name="Normal 3 20 3 9" xfId="15969" xr:uid="{00000000-0005-0000-0000-0000BA310000}"/>
    <cellStyle name="Normal 3 20 3 9 2" xfId="29392" xr:uid="{A6242295-38A7-490B-8342-EBF0FD80D78E}"/>
    <cellStyle name="Normal 3 20 4" xfId="5684" xr:uid="{00000000-0005-0000-0000-0000BB310000}"/>
    <cellStyle name="Normal 3 20 4 2" xfId="9794" xr:uid="{00000000-0005-0000-0000-0000BC310000}"/>
    <cellStyle name="Normal 3 20 4 2 2" xfId="23217" xr:uid="{BAFD3DCF-C988-43C7-96ED-FF43BB0F4B81}"/>
    <cellStyle name="Normal 3 20 4 3" xfId="19107" xr:uid="{157BF451-9CD5-4D2E-96DD-AEBF5E1D82B1}"/>
    <cellStyle name="Normal 3 20 5" xfId="6706" xr:uid="{00000000-0005-0000-0000-0000BD310000}"/>
    <cellStyle name="Normal 3 20 5 2" xfId="10816" xr:uid="{00000000-0005-0000-0000-0000BE310000}"/>
    <cellStyle name="Normal 3 20 5 2 2" xfId="24239" xr:uid="{BAE94222-5331-4F1F-9950-F60A9B87B641}"/>
    <cellStyle name="Normal 3 20 5 3" xfId="20129" xr:uid="{45BD6ED0-C686-4599-8E76-98A1881D9BDB}"/>
    <cellStyle name="Normal 3 20 6" xfId="7735" xr:uid="{00000000-0005-0000-0000-0000BF310000}"/>
    <cellStyle name="Normal 3 20 6 2" xfId="11845" xr:uid="{00000000-0005-0000-0000-0000C0310000}"/>
    <cellStyle name="Normal 3 20 6 2 2" xfId="25268" xr:uid="{AA3892F5-FE0C-4FBC-8E25-060F697B392B}"/>
    <cellStyle name="Normal 3 20 6 3" xfId="21158" xr:uid="{719EFF62-9573-4CE6-A4E1-E2B746EF7AC5}"/>
    <cellStyle name="Normal 3 20 7" xfId="8362" xr:uid="{00000000-0005-0000-0000-0000C1310000}"/>
    <cellStyle name="Normal 3 20 7 2" xfId="21785" xr:uid="{DA344B05-B9EB-4F28-B7C7-567E2DE6490B}"/>
    <cellStyle name="Normal 3 20 8" xfId="12876" xr:uid="{00000000-0005-0000-0000-0000C2310000}"/>
    <cellStyle name="Normal 3 20 8 2" xfId="26299" xr:uid="{646B836B-23C8-4945-9D33-C4FD5839D7D3}"/>
    <cellStyle name="Normal 3 20 9" xfId="13905" xr:uid="{00000000-0005-0000-0000-0000C3310000}"/>
    <cellStyle name="Normal 3 20 9 2" xfId="27328" xr:uid="{C852351D-00A2-4713-B412-BFF9F6D2FA86}"/>
    <cellStyle name="Normal 3 3" xfId="801" xr:uid="{00000000-0005-0000-0000-0000C4310000}"/>
    <cellStyle name="Normal 3 4" xfId="802" xr:uid="{00000000-0005-0000-0000-0000C5310000}"/>
    <cellStyle name="Normal 3 5" xfId="803" xr:uid="{00000000-0005-0000-0000-0000C6310000}"/>
    <cellStyle name="Normal 3 6" xfId="3670" xr:uid="{00000000-0005-0000-0000-0000C7310000}"/>
    <cellStyle name="Normal 3 7" xfId="3671" xr:uid="{00000000-0005-0000-0000-0000C8310000}"/>
    <cellStyle name="Normal 3 8" xfId="3672" xr:uid="{00000000-0005-0000-0000-0000C9310000}"/>
    <cellStyle name="Normal 3 9" xfId="3673" xr:uid="{00000000-0005-0000-0000-0000CA310000}"/>
    <cellStyle name="Normal 3_OBRAS UMF HOSPITALES" xfId="804" xr:uid="{00000000-0005-0000-0000-0000CB310000}"/>
    <cellStyle name="Normal 30" xfId="805" xr:uid="{00000000-0005-0000-0000-0000CC310000}"/>
    <cellStyle name="Normal 31" xfId="806" xr:uid="{00000000-0005-0000-0000-0000CD310000}"/>
    <cellStyle name="Normal 32" xfId="807" xr:uid="{00000000-0005-0000-0000-0000CE310000}"/>
    <cellStyle name="Normal 33" xfId="808" xr:uid="{00000000-0005-0000-0000-0000CF310000}"/>
    <cellStyle name="Normal 34" xfId="2531" xr:uid="{00000000-0005-0000-0000-0000D0310000}"/>
    <cellStyle name="Normal 35" xfId="809" xr:uid="{00000000-0005-0000-0000-0000D1310000}"/>
    <cellStyle name="Normal 36" xfId="810" xr:uid="{00000000-0005-0000-0000-0000D2310000}"/>
    <cellStyle name="Normal 37" xfId="811" xr:uid="{00000000-0005-0000-0000-0000D3310000}"/>
    <cellStyle name="Normal 38" xfId="2039" xr:uid="{00000000-0005-0000-0000-0000D4310000}"/>
    <cellStyle name="Normal 39" xfId="812" xr:uid="{00000000-0005-0000-0000-0000D5310000}"/>
    <cellStyle name="Normal 39 10" xfId="3675" xr:uid="{00000000-0005-0000-0000-0000D6310000}"/>
    <cellStyle name="Normal 39 10 10" xfId="14941" xr:uid="{00000000-0005-0000-0000-0000D7310000}"/>
    <cellStyle name="Normal 39 10 10 2" xfId="28364" xr:uid="{2AAEE78D-A578-4222-AFD0-2884D23FA85F}"/>
    <cellStyle name="Normal 39 10 11" xfId="15971" xr:uid="{00000000-0005-0000-0000-0000D8310000}"/>
    <cellStyle name="Normal 39 10 11 2" xfId="29394" xr:uid="{E2AE7E86-C371-4AC4-B3A7-DF8FA469431D}"/>
    <cellStyle name="Normal 39 10 12" xfId="17026" xr:uid="{00000000-0005-0000-0000-0000D9310000}"/>
    <cellStyle name="Normal 39 10 12 2" xfId="30449" xr:uid="{B0E243D9-E9D6-4618-9DBC-358ED2F18D4A}"/>
    <cellStyle name="Normal 39 10 13" xfId="17579" xr:uid="{218358FD-A1D1-44ED-87C3-FBE5E0268C82}"/>
    <cellStyle name="Normal 39 10 2" xfId="4843" xr:uid="{00000000-0005-0000-0000-0000DA310000}"/>
    <cellStyle name="Normal 39 10 2 10" xfId="17027" xr:uid="{00000000-0005-0000-0000-0000DB310000}"/>
    <cellStyle name="Normal 39 10 2 10 2" xfId="30450" xr:uid="{60422E93-A072-44FF-A2DE-B46DC5B27F75}"/>
    <cellStyle name="Normal 39 10 2 11" xfId="18267" xr:uid="{137363A5-11E4-4654-88E4-00FB77044FD8}"/>
    <cellStyle name="Normal 39 10 2 2" xfId="5689" xr:uid="{00000000-0005-0000-0000-0000DC310000}"/>
    <cellStyle name="Normal 39 10 2 2 2" xfId="9799" xr:uid="{00000000-0005-0000-0000-0000DD310000}"/>
    <cellStyle name="Normal 39 10 2 2 2 2" xfId="23222" xr:uid="{7F0A7E1E-31A9-412B-AF8D-C3196B20660A}"/>
    <cellStyle name="Normal 39 10 2 2 3" xfId="19112" xr:uid="{FE344493-50FB-4B7D-A735-4D24F10C2F4B}"/>
    <cellStyle name="Normal 39 10 2 3" xfId="6711" xr:uid="{00000000-0005-0000-0000-0000DE310000}"/>
    <cellStyle name="Normal 39 10 2 3 2" xfId="10821" xr:uid="{00000000-0005-0000-0000-0000DF310000}"/>
    <cellStyle name="Normal 39 10 2 3 2 2" xfId="24244" xr:uid="{5C263B6B-0856-4143-BA36-903C6DCAB792}"/>
    <cellStyle name="Normal 39 10 2 3 3" xfId="20134" xr:uid="{432F32BF-78F6-4598-800C-36494EAE5406}"/>
    <cellStyle name="Normal 39 10 2 4" xfId="7740" xr:uid="{00000000-0005-0000-0000-0000E0310000}"/>
    <cellStyle name="Normal 39 10 2 4 2" xfId="11850" xr:uid="{00000000-0005-0000-0000-0000E1310000}"/>
    <cellStyle name="Normal 39 10 2 4 2 2" xfId="25273" xr:uid="{83137441-EE00-46DB-BDC2-0B7A44DE2FFB}"/>
    <cellStyle name="Normal 39 10 2 4 3" xfId="21163" xr:uid="{684C5607-48EF-4279-92F7-6AF509A3F754}"/>
    <cellStyle name="Normal 39 10 2 5" xfId="8954" xr:uid="{00000000-0005-0000-0000-0000E2310000}"/>
    <cellStyle name="Normal 39 10 2 5 2" xfId="22377" xr:uid="{962873EF-DB31-4C49-A9B0-3189D3C119D5}"/>
    <cellStyle name="Normal 39 10 2 6" xfId="12881" xr:uid="{00000000-0005-0000-0000-0000E3310000}"/>
    <cellStyle name="Normal 39 10 2 6 2" xfId="26304" xr:uid="{01787CC0-A360-4FE2-8CE7-66BED97D874B}"/>
    <cellStyle name="Normal 39 10 2 7" xfId="13910" xr:uid="{00000000-0005-0000-0000-0000E4310000}"/>
    <cellStyle name="Normal 39 10 2 7 2" xfId="27333" xr:uid="{73F50220-9530-4518-B807-9A80977A3147}"/>
    <cellStyle name="Normal 39 10 2 8" xfId="14942" xr:uid="{00000000-0005-0000-0000-0000E5310000}"/>
    <cellStyle name="Normal 39 10 2 8 2" xfId="28365" xr:uid="{1F3CEC19-D221-420A-A849-28AB4F6390A8}"/>
    <cellStyle name="Normal 39 10 2 9" xfId="15972" xr:uid="{00000000-0005-0000-0000-0000E6310000}"/>
    <cellStyle name="Normal 39 10 2 9 2" xfId="29395" xr:uid="{6E450E67-D009-4BC6-BBB7-52CFF1ABA193}"/>
    <cellStyle name="Normal 39 10 3" xfId="4494" xr:uid="{00000000-0005-0000-0000-0000E7310000}"/>
    <cellStyle name="Normal 39 10 3 10" xfId="17028" xr:uid="{00000000-0005-0000-0000-0000E8310000}"/>
    <cellStyle name="Normal 39 10 3 10 2" xfId="30451" xr:uid="{E101744C-42FB-4F50-9A9E-78FB4AC923E9}"/>
    <cellStyle name="Normal 39 10 3 11" xfId="17926" xr:uid="{BA9A3981-3523-47B2-993C-6A518EB0DEEF}"/>
    <cellStyle name="Normal 39 10 3 2" xfId="5690" xr:uid="{00000000-0005-0000-0000-0000E9310000}"/>
    <cellStyle name="Normal 39 10 3 2 2" xfId="9800" xr:uid="{00000000-0005-0000-0000-0000EA310000}"/>
    <cellStyle name="Normal 39 10 3 2 2 2" xfId="23223" xr:uid="{48540B07-8005-4E12-AA89-E0622011635C}"/>
    <cellStyle name="Normal 39 10 3 2 3" xfId="19113" xr:uid="{8A63D991-80A4-4202-A60B-B53E63090525}"/>
    <cellStyle name="Normal 39 10 3 3" xfId="6712" xr:uid="{00000000-0005-0000-0000-0000EB310000}"/>
    <cellStyle name="Normal 39 10 3 3 2" xfId="10822" xr:uid="{00000000-0005-0000-0000-0000EC310000}"/>
    <cellStyle name="Normal 39 10 3 3 2 2" xfId="24245" xr:uid="{D1A0360B-C832-46B7-A849-E7D15A6002C1}"/>
    <cellStyle name="Normal 39 10 3 3 3" xfId="20135" xr:uid="{E9B9FEDD-E2A1-4B85-A0AD-B2B93FBCDEE3}"/>
    <cellStyle name="Normal 39 10 3 4" xfId="7741" xr:uid="{00000000-0005-0000-0000-0000ED310000}"/>
    <cellStyle name="Normal 39 10 3 4 2" xfId="11851" xr:uid="{00000000-0005-0000-0000-0000EE310000}"/>
    <cellStyle name="Normal 39 10 3 4 2 2" xfId="25274" xr:uid="{62FEE871-3485-4511-9C91-571EA354A970}"/>
    <cellStyle name="Normal 39 10 3 4 3" xfId="21164" xr:uid="{F6CFCA4F-AC1E-45B3-9B92-34328458B5C8}"/>
    <cellStyle name="Normal 39 10 3 5" xfId="8613" xr:uid="{00000000-0005-0000-0000-0000EF310000}"/>
    <cellStyle name="Normal 39 10 3 5 2" xfId="22036" xr:uid="{4E82E65B-C137-435C-9F62-B492789F65E1}"/>
    <cellStyle name="Normal 39 10 3 6" xfId="12882" xr:uid="{00000000-0005-0000-0000-0000F0310000}"/>
    <cellStyle name="Normal 39 10 3 6 2" xfId="26305" xr:uid="{E1EEE6C2-16B6-4A9C-BA33-327665240415}"/>
    <cellStyle name="Normal 39 10 3 7" xfId="13911" xr:uid="{00000000-0005-0000-0000-0000F1310000}"/>
    <cellStyle name="Normal 39 10 3 7 2" xfId="27334" xr:uid="{20348569-ABC3-4700-95DF-DA6525E4F8D2}"/>
    <cellStyle name="Normal 39 10 3 8" xfId="14943" xr:uid="{00000000-0005-0000-0000-0000F2310000}"/>
    <cellStyle name="Normal 39 10 3 8 2" xfId="28366" xr:uid="{BF21A7BD-1FBD-4C8A-8952-6988B445DB1B}"/>
    <cellStyle name="Normal 39 10 3 9" xfId="15973" xr:uid="{00000000-0005-0000-0000-0000F3310000}"/>
    <cellStyle name="Normal 39 10 3 9 2" xfId="29396" xr:uid="{C188D531-10CF-4968-A072-851700A537AD}"/>
    <cellStyle name="Normal 39 10 4" xfId="5688" xr:uid="{00000000-0005-0000-0000-0000F4310000}"/>
    <cellStyle name="Normal 39 10 4 2" xfId="9798" xr:uid="{00000000-0005-0000-0000-0000F5310000}"/>
    <cellStyle name="Normal 39 10 4 2 2" xfId="23221" xr:uid="{4568CC9A-3525-4D28-996B-1069BAC52B03}"/>
    <cellStyle name="Normal 39 10 4 3" xfId="19111" xr:uid="{34ED2DCB-02CB-4B6F-A8EF-122AD8DBBD08}"/>
    <cellStyle name="Normal 39 10 5" xfId="6710" xr:uid="{00000000-0005-0000-0000-0000F6310000}"/>
    <cellStyle name="Normal 39 10 5 2" xfId="10820" xr:uid="{00000000-0005-0000-0000-0000F7310000}"/>
    <cellStyle name="Normal 39 10 5 2 2" xfId="24243" xr:uid="{483C4E9C-5D93-4660-B08B-9CB9B28F241D}"/>
    <cellStyle name="Normal 39 10 5 3" xfId="20133" xr:uid="{94A3ECDC-1A0C-4B14-BC85-E29627F396B7}"/>
    <cellStyle name="Normal 39 10 6" xfId="7739" xr:uid="{00000000-0005-0000-0000-0000F8310000}"/>
    <cellStyle name="Normal 39 10 6 2" xfId="11849" xr:uid="{00000000-0005-0000-0000-0000F9310000}"/>
    <cellStyle name="Normal 39 10 6 2 2" xfId="25272" xr:uid="{2696A23C-8CAA-4F9B-9583-459914D0F74F}"/>
    <cellStyle name="Normal 39 10 6 3" xfId="21162" xr:uid="{741966BB-460B-410F-BA03-E8B77657A237}"/>
    <cellStyle name="Normal 39 10 7" xfId="8266" xr:uid="{00000000-0005-0000-0000-0000FA310000}"/>
    <cellStyle name="Normal 39 10 7 2" xfId="21689" xr:uid="{7C2D895F-619D-4A65-A9F3-407AE4216D6E}"/>
    <cellStyle name="Normal 39 10 8" xfId="12880" xr:uid="{00000000-0005-0000-0000-0000FB310000}"/>
    <cellStyle name="Normal 39 10 8 2" xfId="26303" xr:uid="{47539AC2-D0D2-4AFA-9D81-669FCA15AE38}"/>
    <cellStyle name="Normal 39 10 9" xfId="13909" xr:uid="{00000000-0005-0000-0000-0000FC310000}"/>
    <cellStyle name="Normal 39 10 9 2" xfId="27332" xr:uid="{3D037AF5-DE29-49C0-82A0-AA8F45C30328}"/>
    <cellStyle name="Normal 39 11" xfId="3674" xr:uid="{00000000-0005-0000-0000-0000FD310000}"/>
    <cellStyle name="Normal 39 11 10" xfId="14944" xr:uid="{00000000-0005-0000-0000-0000FE310000}"/>
    <cellStyle name="Normal 39 11 10 2" xfId="28367" xr:uid="{06AA044B-DB04-4522-B3AB-961B33107217}"/>
    <cellStyle name="Normal 39 11 11" xfId="15974" xr:uid="{00000000-0005-0000-0000-0000FF310000}"/>
    <cellStyle name="Normal 39 11 11 2" xfId="29397" xr:uid="{379E9E2E-5F7A-411C-96B9-878847CED21A}"/>
    <cellStyle name="Normal 39 11 12" xfId="17029" xr:uid="{00000000-0005-0000-0000-000000320000}"/>
    <cellStyle name="Normal 39 11 12 2" xfId="30452" xr:uid="{EDF94FD5-A748-4D00-8FE3-36037C10211E}"/>
    <cellStyle name="Normal 39 11 13" xfId="17578" xr:uid="{7FC1266D-64FA-4A5A-844E-741DA9375867}"/>
    <cellStyle name="Normal 39 11 2" xfId="4844" xr:uid="{00000000-0005-0000-0000-000001320000}"/>
    <cellStyle name="Normal 39 11 2 10" xfId="17030" xr:uid="{00000000-0005-0000-0000-000002320000}"/>
    <cellStyle name="Normal 39 11 2 10 2" xfId="30453" xr:uid="{882E70B4-B4FD-4A9C-B309-F1335FD0DABB}"/>
    <cellStyle name="Normal 39 11 2 11" xfId="18268" xr:uid="{047E56DB-B5F4-4024-9667-A676B1ACEA64}"/>
    <cellStyle name="Normal 39 11 2 2" xfId="5692" xr:uid="{00000000-0005-0000-0000-000003320000}"/>
    <cellStyle name="Normal 39 11 2 2 2" xfId="9802" xr:uid="{00000000-0005-0000-0000-000004320000}"/>
    <cellStyle name="Normal 39 11 2 2 2 2" xfId="23225" xr:uid="{9FB9834B-B725-4FFE-9B31-3ED30DB1DEE3}"/>
    <cellStyle name="Normal 39 11 2 2 3" xfId="19115" xr:uid="{ACC3DA2F-F15D-4A95-B46F-457A477FC14D}"/>
    <cellStyle name="Normal 39 11 2 3" xfId="6714" xr:uid="{00000000-0005-0000-0000-000005320000}"/>
    <cellStyle name="Normal 39 11 2 3 2" xfId="10824" xr:uid="{00000000-0005-0000-0000-000006320000}"/>
    <cellStyle name="Normal 39 11 2 3 2 2" xfId="24247" xr:uid="{24D2C712-425B-49B6-A866-FECBCDE48B83}"/>
    <cellStyle name="Normal 39 11 2 3 3" xfId="20137" xr:uid="{DFE07EAA-8A8D-4083-A066-29AD701996D9}"/>
    <cellStyle name="Normal 39 11 2 4" xfId="7743" xr:uid="{00000000-0005-0000-0000-000007320000}"/>
    <cellStyle name="Normal 39 11 2 4 2" xfId="11853" xr:uid="{00000000-0005-0000-0000-000008320000}"/>
    <cellStyle name="Normal 39 11 2 4 2 2" xfId="25276" xr:uid="{B4493DA4-8B26-4D63-B91C-4CFF53872815}"/>
    <cellStyle name="Normal 39 11 2 4 3" xfId="21166" xr:uid="{04BB1E46-3298-452F-A1E1-0AEF8EEF24DF}"/>
    <cellStyle name="Normal 39 11 2 5" xfId="8955" xr:uid="{00000000-0005-0000-0000-000009320000}"/>
    <cellStyle name="Normal 39 11 2 5 2" xfId="22378" xr:uid="{C98CFAB2-DD9F-4E92-B93B-85665F938D8F}"/>
    <cellStyle name="Normal 39 11 2 6" xfId="12884" xr:uid="{00000000-0005-0000-0000-00000A320000}"/>
    <cellStyle name="Normal 39 11 2 6 2" xfId="26307" xr:uid="{4BF79731-D385-41E2-BB83-A1DF6FB822F3}"/>
    <cellStyle name="Normal 39 11 2 7" xfId="13913" xr:uid="{00000000-0005-0000-0000-00000B320000}"/>
    <cellStyle name="Normal 39 11 2 7 2" xfId="27336" xr:uid="{E5CC54BD-9719-4D30-8AC1-490C14B72F25}"/>
    <cellStyle name="Normal 39 11 2 8" xfId="14945" xr:uid="{00000000-0005-0000-0000-00000C320000}"/>
    <cellStyle name="Normal 39 11 2 8 2" xfId="28368" xr:uid="{12EBC223-DAAD-4B48-8BFC-D189DF186C31}"/>
    <cellStyle name="Normal 39 11 2 9" xfId="15975" xr:uid="{00000000-0005-0000-0000-00000D320000}"/>
    <cellStyle name="Normal 39 11 2 9 2" xfId="29398" xr:uid="{21D5B11A-AA54-4A73-9A15-3AFBE3CAE563}"/>
    <cellStyle name="Normal 39 11 3" xfId="4495" xr:uid="{00000000-0005-0000-0000-00000E320000}"/>
    <cellStyle name="Normal 39 11 3 10" xfId="17031" xr:uid="{00000000-0005-0000-0000-00000F320000}"/>
    <cellStyle name="Normal 39 11 3 10 2" xfId="30454" xr:uid="{371960BA-149B-477D-8252-39D97DCE11EC}"/>
    <cellStyle name="Normal 39 11 3 11" xfId="17927" xr:uid="{13D67CCC-FC7C-4AF7-9DE6-25195FC24687}"/>
    <cellStyle name="Normal 39 11 3 2" xfId="5693" xr:uid="{00000000-0005-0000-0000-000010320000}"/>
    <cellStyle name="Normal 39 11 3 2 2" xfId="9803" xr:uid="{00000000-0005-0000-0000-000011320000}"/>
    <cellStyle name="Normal 39 11 3 2 2 2" xfId="23226" xr:uid="{17CFFA8E-7FB5-49E7-BC99-F4080EE7FA2D}"/>
    <cellStyle name="Normal 39 11 3 2 3" xfId="19116" xr:uid="{F8E8F128-45E8-4AB2-B72D-B9D3FFA2B435}"/>
    <cellStyle name="Normal 39 11 3 3" xfId="6715" xr:uid="{00000000-0005-0000-0000-000012320000}"/>
    <cellStyle name="Normal 39 11 3 3 2" xfId="10825" xr:uid="{00000000-0005-0000-0000-000013320000}"/>
    <cellStyle name="Normal 39 11 3 3 2 2" xfId="24248" xr:uid="{D5CB862E-D688-423D-AF7E-823E1D58EF1B}"/>
    <cellStyle name="Normal 39 11 3 3 3" xfId="20138" xr:uid="{DD8F64B7-8323-4DD6-9DCC-2E76ACD34189}"/>
    <cellStyle name="Normal 39 11 3 4" xfId="7744" xr:uid="{00000000-0005-0000-0000-000014320000}"/>
    <cellStyle name="Normal 39 11 3 4 2" xfId="11854" xr:uid="{00000000-0005-0000-0000-000015320000}"/>
    <cellStyle name="Normal 39 11 3 4 2 2" xfId="25277" xr:uid="{532474AF-939B-4327-B2D3-57CDD59ADE0E}"/>
    <cellStyle name="Normal 39 11 3 4 3" xfId="21167" xr:uid="{BD002290-AEA3-4B4B-B2C9-D0A8508533B1}"/>
    <cellStyle name="Normal 39 11 3 5" xfId="8614" xr:uid="{00000000-0005-0000-0000-000016320000}"/>
    <cellStyle name="Normal 39 11 3 5 2" xfId="22037" xr:uid="{3D72448C-E08C-4459-B4DF-6EB23A5F5368}"/>
    <cellStyle name="Normal 39 11 3 6" xfId="12885" xr:uid="{00000000-0005-0000-0000-000017320000}"/>
    <cellStyle name="Normal 39 11 3 6 2" xfId="26308" xr:uid="{EC1EBDBF-9777-40A0-96FA-D334B4EB3A7E}"/>
    <cellStyle name="Normal 39 11 3 7" xfId="13914" xr:uid="{00000000-0005-0000-0000-000018320000}"/>
    <cellStyle name="Normal 39 11 3 7 2" xfId="27337" xr:uid="{494B71B2-9FE5-4917-8542-EA866626D606}"/>
    <cellStyle name="Normal 39 11 3 8" xfId="14946" xr:uid="{00000000-0005-0000-0000-000019320000}"/>
    <cellStyle name="Normal 39 11 3 8 2" xfId="28369" xr:uid="{F9A16C87-0F04-411E-A7BE-5152BE8AB2C3}"/>
    <cellStyle name="Normal 39 11 3 9" xfId="15976" xr:uid="{00000000-0005-0000-0000-00001A320000}"/>
    <cellStyle name="Normal 39 11 3 9 2" xfId="29399" xr:uid="{5FD2F51A-CF58-4420-B623-8AAC869E27C9}"/>
    <cellStyle name="Normal 39 11 4" xfId="5691" xr:uid="{00000000-0005-0000-0000-00001B320000}"/>
    <cellStyle name="Normal 39 11 4 2" xfId="9801" xr:uid="{00000000-0005-0000-0000-00001C320000}"/>
    <cellStyle name="Normal 39 11 4 2 2" xfId="23224" xr:uid="{4E97C096-8912-4B29-B13E-F7DDE62561E0}"/>
    <cellStyle name="Normal 39 11 4 3" xfId="19114" xr:uid="{63B386B5-FDDC-45D4-826A-A7BB8A40CB3C}"/>
    <cellStyle name="Normal 39 11 5" xfId="6713" xr:uid="{00000000-0005-0000-0000-00001D320000}"/>
    <cellStyle name="Normal 39 11 5 2" xfId="10823" xr:uid="{00000000-0005-0000-0000-00001E320000}"/>
    <cellStyle name="Normal 39 11 5 2 2" xfId="24246" xr:uid="{0A4F6005-25CB-431E-93DA-FF4E4A5BC5B4}"/>
    <cellStyle name="Normal 39 11 5 3" xfId="20136" xr:uid="{98F0B179-DDD9-4FA5-9017-A393F8E0A667}"/>
    <cellStyle name="Normal 39 11 6" xfId="7742" xr:uid="{00000000-0005-0000-0000-00001F320000}"/>
    <cellStyle name="Normal 39 11 6 2" xfId="11852" xr:uid="{00000000-0005-0000-0000-000020320000}"/>
    <cellStyle name="Normal 39 11 6 2 2" xfId="25275" xr:uid="{16145B4E-6819-4E16-BA44-0D19547F69FA}"/>
    <cellStyle name="Normal 39 11 6 3" xfId="21165" xr:uid="{E85B8089-F3B7-4A80-A579-168CCE442005}"/>
    <cellStyle name="Normal 39 11 7" xfId="8265" xr:uid="{00000000-0005-0000-0000-000021320000}"/>
    <cellStyle name="Normal 39 11 7 2" xfId="21688" xr:uid="{237C699D-05D7-490D-B2EB-68193E346000}"/>
    <cellStyle name="Normal 39 11 8" xfId="12883" xr:uid="{00000000-0005-0000-0000-000022320000}"/>
    <cellStyle name="Normal 39 11 8 2" xfId="26306" xr:uid="{DE4BC16D-2DAB-452C-B883-58F08303B3CF}"/>
    <cellStyle name="Normal 39 11 9" xfId="13912" xr:uid="{00000000-0005-0000-0000-000023320000}"/>
    <cellStyle name="Normal 39 11 9 2" xfId="27335" xr:uid="{AB55FDD2-E6E6-4370-A84C-B977D367C2DD}"/>
    <cellStyle name="Normal 39 12" xfId="4220" xr:uid="{00000000-0005-0000-0000-000024320000}"/>
    <cellStyle name="Normal 39 12 10" xfId="14947" xr:uid="{00000000-0005-0000-0000-000025320000}"/>
    <cellStyle name="Normal 39 12 10 2" xfId="28370" xr:uid="{7F8DEB1A-C929-41C0-A3C0-A46F5FA5C600}"/>
    <cellStyle name="Normal 39 12 11" xfId="15977" xr:uid="{00000000-0005-0000-0000-000026320000}"/>
    <cellStyle name="Normal 39 12 11 2" xfId="29400" xr:uid="{F2096949-EAC3-4453-90B9-ED709593B44E}"/>
    <cellStyle name="Normal 39 12 12" xfId="17032" xr:uid="{00000000-0005-0000-0000-000027320000}"/>
    <cellStyle name="Normal 39 12 12 2" xfId="30455" xr:uid="{ED605ECB-47F2-4F8C-BBDF-5EA3A571CA86}"/>
    <cellStyle name="Normal 39 12 13" xfId="17662" xr:uid="{17F233CC-895B-447C-BAA2-E6912F3BBB1D}"/>
    <cellStyle name="Normal 39 12 2" xfId="4845" xr:uid="{00000000-0005-0000-0000-000028320000}"/>
    <cellStyle name="Normal 39 12 2 10" xfId="17033" xr:uid="{00000000-0005-0000-0000-000029320000}"/>
    <cellStyle name="Normal 39 12 2 10 2" xfId="30456" xr:uid="{6EAA3639-5043-469B-ACBA-A8BC8B08B3D2}"/>
    <cellStyle name="Normal 39 12 2 11" xfId="18269" xr:uid="{0DA3B718-E0FF-49A1-9D46-C34948476D9C}"/>
    <cellStyle name="Normal 39 12 2 2" xfId="5695" xr:uid="{00000000-0005-0000-0000-00002A320000}"/>
    <cellStyle name="Normal 39 12 2 2 2" xfId="9805" xr:uid="{00000000-0005-0000-0000-00002B320000}"/>
    <cellStyle name="Normal 39 12 2 2 2 2" xfId="23228" xr:uid="{4236CA8D-89B7-49A0-B067-2216370EC290}"/>
    <cellStyle name="Normal 39 12 2 2 3" xfId="19118" xr:uid="{BA41FD49-199A-4686-85D0-8CBB9B45E1FF}"/>
    <cellStyle name="Normal 39 12 2 3" xfId="6717" xr:uid="{00000000-0005-0000-0000-00002C320000}"/>
    <cellStyle name="Normal 39 12 2 3 2" xfId="10827" xr:uid="{00000000-0005-0000-0000-00002D320000}"/>
    <cellStyle name="Normal 39 12 2 3 2 2" xfId="24250" xr:uid="{F601296A-2321-46ED-AFB1-3D6C2B4025E4}"/>
    <cellStyle name="Normal 39 12 2 3 3" xfId="20140" xr:uid="{F0CD1B1C-4312-44A2-A714-0382847256BD}"/>
    <cellStyle name="Normal 39 12 2 4" xfId="7746" xr:uid="{00000000-0005-0000-0000-00002E320000}"/>
    <cellStyle name="Normal 39 12 2 4 2" xfId="11856" xr:uid="{00000000-0005-0000-0000-00002F320000}"/>
    <cellStyle name="Normal 39 12 2 4 2 2" xfId="25279" xr:uid="{545A1C61-90ED-4F28-B197-C19F565D788A}"/>
    <cellStyle name="Normal 39 12 2 4 3" xfId="21169" xr:uid="{E4BC54B6-9016-49BC-BEE9-6E4982571511}"/>
    <cellStyle name="Normal 39 12 2 5" xfId="8956" xr:uid="{00000000-0005-0000-0000-000030320000}"/>
    <cellStyle name="Normal 39 12 2 5 2" xfId="22379" xr:uid="{B2D6D120-48E9-4F46-AB49-A00BD2F4D5D7}"/>
    <cellStyle name="Normal 39 12 2 6" xfId="12887" xr:uid="{00000000-0005-0000-0000-000031320000}"/>
    <cellStyle name="Normal 39 12 2 6 2" xfId="26310" xr:uid="{197586C9-1AA8-4993-AA8F-BD9C892667E4}"/>
    <cellStyle name="Normal 39 12 2 7" xfId="13916" xr:uid="{00000000-0005-0000-0000-000032320000}"/>
    <cellStyle name="Normal 39 12 2 7 2" xfId="27339" xr:uid="{DE3328F4-59F1-44D7-B2E9-4EE268F49400}"/>
    <cellStyle name="Normal 39 12 2 8" xfId="14948" xr:uid="{00000000-0005-0000-0000-000033320000}"/>
    <cellStyle name="Normal 39 12 2 8 2" xfId="28371" xr:uid="{1D985762-717A-4210-AB0E-F2F2E096DE52}"/>
    <cellStyle name="Normal 39 12 2 9" xfId="15978" xr:uid="{00000000-0005-0000-0000-000034320000}"/>
    <cellStyle name="Normal 39 12 2 9 2" xfId="29401" xr:uid="{D2242883-FB16-47BF-A019-A01EE65081CB}"/>
    <cellStyle name="Normal 39 12 3" xfId="4496" xr:uid="{00000000-0005-0000-0000-000035320000}"/>
    <cellStyle name="Normal 39 12 3 10" xfId="17034" xr:uid="{00000000-0005-0000-0000-000036320000}"/>
    <cellStyle name="Normal 39 12 3 10 2" xfId="30457" xr:uid="{BAE78BFC-32E6-473E-A935-461EE528BA34}"/>
    <cellStyle name="Normal 39 12 3 11" xfId="17928" xr:uid="{44EC0AF1-D65D-4227-89EA-4ED592056D82}"/>
    <cellStyle name="Normal 39 12 3 2" xfId="5696" xr:uid="{00000000-0005-0000-0000-000037320000}"/>
    <cellStyle name="Normal 39 12 3 2 2" xfId="9806" xr:uid="{00000000-0005-0000-0000-000038320000}"/>
    <cellStyle name="Normal 39 12 3 2 2 2" xfId="23229" xr:uid="{B9DB335E-9783-4786-A9F4-CEE99BDC77A1}"/>
    <cellStyle name="Normal 39 12 3 2 3" xfId="19119" xr:uid="{C85435D4-A9C1-4535-B826-1043097CEC42}"/>
    <cellStyle name="Normal 39 12 3 3" xfId="6718" xr:uid="{00000000-0005-0000-0000-000039320000}"/>
    <cellStyle name="Normal 39 12 3 3 2" xfId="10828" xr:uid="{00000000-0005-0000-0000-00003A320000}"/>
    <cellStyle name="Normal 39 12 3 3 2 2" xfId="24251" xr:uid="{4B9F44C7-DD56-4066-A186-A2F6E87EB622}"/>
    <cellStyle name="Normal 39 12 3 3 3" xfId="20141" xr:uid="{93F4FA4C-F633-44B5-9929-9EAED8BD3C75}"/>
    <cellStyle name="Normal 39 12 3 4" xfId="7747" xr:uid="{00000000-0005-0000-0000-00003B320000}"/>
    <cellStyle name="Normal 39 12 3 4 2" xfId="11857" xr:uid="{00000000-0005-0000-0000-00003C320000}"/>
    <cellStyle name="Normal 39 12 3 4 2 2" xfId="25280" xr:uid="{32A575E4-2F9E-48FE-8DB0-BA03EB5D2035}"/>
    <cellStyle name="Normal 39 12 3 4 3" xfId="21170" xr:uid="{A2AC1A31-F63B-492C-88EC-5583AB4C848D}"/>
    <cellStyle name="Normal 39 12 3 5" xfId="8615" xr:uid="{00000000-0005-0000-0000-00003D320000}"/>
    <cellStyle name="Normal 39 12 3 5 2" xfId="22038" xr:uid="{332C72D1-5E27-4EB4-8185-86841F09218D}"/>
    <cellStyle name="Normal 39 12 3 6" xfId="12888" xr:uid="{00000000-0005-0000-0000-00003E320000}"/>
    <cellStyle name="Normal 39 12 3 6 2" xfId="26311" xr:uid="{1F433FCD-3D70-4419-914F-DFF76464F5D7}"/>
    <cellStyle name="Normal 39 12 3 7" xfId="13917" xr:uid="{00000000-0005-0000-0000-00003F320000}"/>
    <cellStyle name="Normal 39 12 3 7 2" xfId="27340" xr:uid="{F1E79D06-42E9-464F-A081-96E76E62C69A}"/>
    <cellStyle name="Normal 39 12 3 8" xfId="14949" xr:uid="{00000000-0005-0000-0000-000040320000}"/>
    <cellStyle name="Normal 39 12 3 8 2" xfId="28372" xr:uid="{6DA0E430-3F0F-4B3D-8E97-15FCB25FD687}"/>
    <cellStyle name="Normal 39 12 3 9" xfId="15979" xr:uid="{00000000-0005-0000-0000-000041320000}"/>
    <cellStyle name="Normal 39 12 3 9 2" xfId="29402" xr:uid="{3EE892EF-8038-471D-8090-FF7B0F06AF0F}"/>
    <cellStyle name="Normal 39 12 4" xfId="5694" xr:uid="{00000000-0005-0000-0000-000042320000}"/>
    <cellStyle name="Normal 39 12 4 2" xfId="9804" xr:uid="{00000000-0005-0000-0000-000043320000}"/>
    <cellStyle name="Normal 39 12 4 2 2" xfId="23227" xr:uid="{D066AA1B-D79A-41F2-9229-90E910B989F8}"/>
    <cellStyle name="Normal 39 12 4 3" xfId="19117" xr:uid="{D8BC74F4-EB0B-4932-B4A2-555C2C679AA3}"/>
    <cellStyle name="Normal 39 12 5" xfId="6716" xr:uid="{00000000-0005-0000-0000-000044320000}"/>
    <cellStyle name="Normal 39 12 5 2" xfId="10826" xr:uid="{00000000-0005-0000-0000-000045320000}"/>
    <cellStyle name="Normal 39 12 5 2 2" xfId="24249" xr:uid="{C8D1A9D5-8A12-481F-83B4-8DA303AC8681}"/>
    <cellStyle name="Normal 39 12 5 3" xfId="20139" xr:uid="{374D2430-7BCF-4194-8582-DEC38EC0A5B9}"/>
    <cellStyle name="Normal 39 12 6" xfId="7745" xr:uid="{00000000-0005-0000-0000-000046320000}"/>
    <cellStyle name="Normal 39 12 6 2" xfId="11855" xr:uid="{00000000-0005-0000-0000-000047320000}"/>
    <cellStyle name="Normal 39 12 6 2 2" xfId="25278" xr:uid="{ACE12EA2-9845-48A9-801D-476735E67799}"/>
    <cellStyle name="Normal 39 12 6 3" xfId="21168" xr:uid="{AAC58CF3-C8D0-4FCD-BC05-58BBB21FAB46}"/>
    <cellStyle name="Normal 39 12 7" xfId="8349" xr:uid="{00000000-0005-0000-0000-000048320000}"/>
    <cellStyle name="Normal 39 12 7 2" xfId="21772" xr:uid="{CD9A19F5-65A3-41B0-B635-219B823FDBDB}"/>
    <cellStyle name="Normal 39 12 8" xfId="12886" xr:uid="{00000000-0005-0000-0000-000049320000}"/>
    <cellStyle name="Normal 39 12 8 2" xfId="26309" xr:uid="{40541784-2DA5-4358-B5F5-46570540F002}"/>
    <cellStyle name="Normal 39 12 9" xfId="13915" xr:uid="{00000000-0005-0000-0000-00004A320000}"/>
    <cellStyle name="Normal 39 12 9 2" xfId="27338" xr:uid="{8941AE63-2B30-4EA2-8A4C-4CBA9FA0FF9C}"/>
    <cellStyle name="Normal 39 13" xfId="4842" xr:uid="{00000000-0005-0000-0000-00004B320000}"/>
    <cellStyle name="Normal 39 13 10" xfId="17035" xr:uid="{00000000-0005-0000-0000-00004C320000}"/>
    <cellStyle name="Normal 39 13 10 2" xfId="30458" xr:uid="{3FC8E962-10D2-450C-BA46-D73D9C488B08}"/>
    <cellStyle name="Normal 39 13 11" xfId="18266" xr:uid="{80A0DC5F-8C14-4542-B0F4-05C2DCCF99A5}"/>
    <cellStyle name="Normal 39 13 2" xfId="5697" xr:uid="{00000000-0005-0000-0000-00004D320000}"/>
    <cellStyle name="Normal 39 13 2 2" xfId="9807" xr:uid="{00000000-0005-0000-0000-00004E320000}"/>
    <cellStyle name="Normal 39 13 2 2 2" xfId="23230" xr:uid="{AE35AE54-19AF-4D7E-90EF-B82150D7AA8C}"/>
    <cellStyle name="Normal 39 13 2 3" xfId="19120" xr:uid="{227E2EBF-80EA-4095-A5D8-0773F3E198B2}"/>
    <cellStyle name="Normal 39 13 3" xfId="6719" xr:uid="{00000000-0005-0000-0000-00004F320000}"/>
    <cellStyle name="Normal 39 13 3 2" xfId="10829" xr:uid="{00000000-0005-0000-0000-000050320000}"/>
    <cellStyle name="Normal 39 13 3 2 2" xfId="24252" xr:uid="{2F19AD46-E9C9-4D65-8735-0494E3B71B82}"/>
    <cellStyle name="Normal 39 13 3 3" xfId="20142" xr:uid="{E97A7696-4C44-4E30-9833-CA4E61987765}"/>
    <cellStyle name="Normal 39 13 4" xfId="7748" xr:uid="{00000000-0005-0000-0000-000051320000}"/>
    <cellStyle name="Normal 39 13 4 2" xfId="11858" xr:uid="{00000000-0005-0000-0000-000052320000}"/>
    <cellStyle name="Normal 39 13 4 2 2" xfId="25281" xr:uid="{092A9CC5-95B8-48A9-98A8-350B23AD0339}"/>
    <cellStyle name="Normal 39 13 4 3" xfId="21171" xr:uid="{E9FCA293-0C32-44BA-ADCF-B133148D5551}"/>
    <cellStyle name="Normal 39 13 5" xfId="8953" xr:uid="{00000000-0005-0000-0000-000053320000}"/>
    <cellStyle name="Normal 39 13 5 2" xfId="22376" xr:uid="{93A76122-65B8-46B0-A043-7EB5EFFB9F44}"/>
    <cellStyle name="Normal 39 13 6" xfId="12889" xr:uid="{00000000-0005-0000-0000-000054320000}"/>
    <cellStyle name="Normal 39 13 6 2" xfId="26312" xr:uid="{39E3FF37-5782-4607-87B5-22BA5BA03E9D}"/>
    <cellStyle name="Normal 39 13 7" xfId="13918" xr:uid="{00000000-0005-0000-0000-000055320000}"/>
    <cellStyle name="Normal 39 13 7 2" xfId="27341" xr:uid="{D41847FA-6E63-4884-9399-95D0E705C20C}"/>
    <cellStyle name="Normal 39 13 8" xfId="14950" xr:uid="{00000000-0005-0000-0000-000056320000}"/>
    <cellStyle name="Normal 39 13 8 2" xfId="28373" xr:uid="{5DCB76B0-CFBE-4F9C-B5C4-1FA892DEC138}"/>
    <cellStyle name="Normal 39 13 9" xfId="15980" xr:uid="{00000000-0005-0000-0000-000057320000}"/>
    <cellStyle name="Normal 39 13 9 2" xfId="29403" xr:uid="{16A76CDC-7F98-43DA-B8F0-5054FBE08359}"/>
    <cellStyle name="Normal 39 14" xfId="4493" xr:uid="{00000000-0005-0000-0000-000058320000}"/>
    <cellStyle name="Normal 39 14 10" xfId="17036" xr:uid="{00000000-0005-0000-0000-000059320000}"/>
    <cellStyle name="Normal 39 14 10 2" xfId="30459" xr:uid="{CECA45FB-6A05-4C14-98D1-75B9F1CCF629}"/>
    <cellStyle name="Normal 39 14 11" xfId="17925" xr:uid="{B3E13C87-E643-4337-9F6E-213AB6DEFF20}"/>
    <cellStyle name="Normal 39 14 2" xfId="5698" xr:uid="{00000000-0005-0000-0000-00005A320000}"/>
    <cellStyle name="Normal 39 14 2 2" xfId="9808" xr:uid="{00000000-0005-0000-0000-00005B320000}"/>
    <cellStyle name="Normal 39 14 2 2 2" xfId="23231" xr:uid="{61F80B15-6ACB-42D4-B027-D914FC73209A}"/>
    <cellStyle name="Normal 39 14 2 3" xfId="19121" xr:uid="{AD5A2501-6395-4F78-BBF2-CE825F1BB7BF}"/>
    <cellStyle name="Normal 39 14 3" xfId="6720" xr:uid="{00000000-0005-0000-0000-00005C320000}"/>
    <cellStyle name="Normal 39 14 3 2" xfId="10830" xr:uid="{00000000-0005-0000-0000-00005D320000}"/>
    <cellStyle name="Normal 39 14 3 2 2" xfId="24253" xr:uid="{C59F9754-CBFA-4231-A028-9A692E337585}"/>
    <cellStyle name="Normal 39 14 3 3" xfId="20143" xr:uid="{55C7282E-78CB-45A4-B7C4-07C892082A9B}"/>
    <cellStyle name="Normal 39 14 4" xfId="7749" xr:uid="{00000000-0005-0000-0000-00005E320000}"/>
    <cellStyle name="Normal 39 14 4 2" xfId="11859" xr:uid="{00000000-0005-0000-0000-00005F320000}"/>
    <cellStyle name="Normal 39 14 4 2 2" xfId="25282" xr:uid="{4308269D-F3AE-4CA9-B07D-86CCE8B081F9}"/>
    <cellStyle name="Normal 39 14 4 3" xfId="21172" xr:uid="{206C09CE-FFB3-46C5-BFB0-FABA83C24D15}"/>
    <cellStyle name="Normal 39 14 5" xfId="8612" xr:uid="{00000000-0005-0000-0000-000060320000}"/>
    <cellStyle name="Normal 39 14 5 2" xfId="22035" xr:uid="{1DD39730-3D13-4C28-A4EE-7F1D72BE20CA}"/>
    <cellStyle name="Normal 39 14 6" xfId="12890" xr:uid="{00000000-0005-0000-0000-000061320000}"/>
    <cellStyle name="Normal 39 14 6 2" xfId="26313" xr:uid="{366FFD64-016B-4921-956D-E6BE017DFCE4}"/>
    <cellStyle name="Normal 39 14 7" xfId="13919" xr:uid="{00000000-0005-0000-0000-000062320000}"/>
    <cellStyle name="Normal 39 14 7 2" xfId="27342" xr:uid="{43F6D1FB-E111-418B-B6DC-CCACBA63BF54}"/>
    <cellStyle name="Normal 39 14 8" xfId="14951" xr:uid="{00000000-0005-0000-0000-000063320000}"/>
    <cellStyle name="Normal 39 14 8 2" xfId="28374" xr:uid="{29457A04-DCF2-483E-BB92-68858A371095}"/>
    <cellStyle name="Normal 39 14 9" xfId="15981" xr:uid="{00000000-0005-0000-0000-000064320000}"/>
    <cellStyle name="Normal 39 14 9 2" xfId="29404" xr:uid="{39086F6E-7421-43AD-A0C9-3E708D4F18C1}"/>
    <cellStyle name="Normal 39 15" xfId="5687" xr:uid="{00000000-0005-0000-0000-000065320000}"/>
    <cellStyle name="Normal 39 15 2" xfId="9797" xr:uid="{00000000-0005-0000-0000-000066320000}"/>
    <cellStyle name="Normal 39 15 2 2" xfId="23220" xr:uid="{42000124-E5A0-4538-B40B-18A734ABDA79}"/>
    <cellStyle name="Normal 39 15 3" xfId="19110" xr:uid="{A998FBC1-FE13-4F88-A33B-7937AB047135}"/>
    <cellStyle name="Normal 39 16" xfId="6709" xr:uid="{00000000-0005-0000-0000-000067320000}"/>
    <cellStyle name="Normal 39 16 2" xfId="10819" xr:uid="{00000000-0005-0000-0000-000068320000}"/>
    <cellStyle name="Normal 39 16 2 2" xfId="24242" xr:uid="{F1CFAEB7-18F4-4C49-A4C2-1C2FA3C0C32A}"/>
    <cellStyle name="Normal 39 16 3" xfId="20132" xr:uid="{EAF168ED-F359-4C66-8506-4664F859D5ED}"/>
    <cellStyle name="Normal 39 17" xfId="7738" xr:uid="{00000000-0005-0000-0000-000069320000}"/>
    <cellStyle name="Normal 39 17 2" xfId="11848" xr:uid="{00000000-0005-0000-0000-00006A320000}"/>
    <cellStyle name="Normal 39 17 2 2" xfId="25271" xr:uid="{6093EEB7-A4E1-4E29-A9FC-40A843609686}"/>
    <cellStyle name="Normal 39 17 3" xfId="21161" xr:uid="{AEA9C294-1A05-4CF5-83B0-2EDE41A8B961}"/>
    <cellStyle name="Normal 39 18" xfId="8025" xr:uid="{00000000-0005-0000-0000-00006B320000}"/>
    <cellStyle name="Normal 39 18 2" xfId="21448" xr:uid="{8E5D2CE1-854C-4F4E-9B2D-1FE757416679}"/>
    <cellStyle name="Normal 39 19" xfId="12879" xr:uid="{00000000-0005-0000-0000-00006C320000}"/>
    <cellStyle name="Normal 39 19 2" xfId="26302" xr:uid="{15B84FB9-C0FF-4F35-833F-BB42EE5243A7}"/>
    <cellStyle name="Normal 39 2" xfId="2040" xr:uid="{00000000-0005-0000-0000-00006D320000}"/>
    <cellStyle name="Normal 39 20" xfId="13908" xr:uid="{00000000-0005-0000-0000-00006E320000}"/>
    <cellStyle name="Normal 39 20 2" xfId="27331" xr:uid="{FEC5A4AE-3260-4FA7-931B-FCD661ACE6D4}"/>
    <cellStyle name="Normal 39 21" xfId="14940" xr:uid="{00000000-0005-0000-0000-00006F320000}"/>
    <cellStyle name="Normal 39 21 2" xfId="28363" xr:uid="{9CEA69F1-B12E-4D6D-AD4B-37BCD36D2249}"/>
    <cellStyle name="Normal 39 22" xfId="15970" xr:uid="{00000000-0005-0000-0000-000070320000}"/>
    <cellStyle name="Normal 39 22 2" xfId="29393" xr:uid="{18BF77F6-0D6C-4FB3-8099-7F9B040474C3}"/>
    <cellStyle name="Normal 39 23" xfId="17025" xr:uid="{00000000-0005-0000-0000-000071320000}"/>
    <cellStyle name="Normal 39 23 2" xfId="30448" xr:uid="{A48193FA-46F8-4F96-8A25-691C62E870D7}"/>
    <cellStyle name="Normal 39 24" xfId="17313" xr:uid="{72CB3A99-5FB7-4A73-B627-E7C15C44143D}"/>
    <cellStyle name="Normal 39 3" xfId="2468" xr:uid="{00000000-0005-0000-0000-000072320000}"/>
    <cellStyle name="Normal 39 4" xfId="2778" xr:uid="{00000000-0005-0000-0000-000073320000}"/>
    <cellStyle name="Normal 39 5" xfId="2944" xr:uid="{00000000-0005-0000-0000-000074320000}"/>
    <cellStyle name="Normal 39 6" xfId="2965" xr:uid="{00000000-0005-0000-0000-000075320000}"/>
    <cellStyle name="Normal 39 6 10" xfId="13920" xr:uid="{00000000-0005-0000-0000-000076320000}"/>
    <cellStyle name="Normal 39 6 10 2" xfId="27343" xr:uid="{884229E2-C14D-420B-89A9-D0104658230E}"/>
    <cellStyle name="Normal 39 6 11" xfId="14952" xr:uid="{00000000-0005-0000-0000-000077320000}"/>
    <cellStyle name="Normal 39 6 11 2" xfId="28375" xr:uid="{DD995FA4-D8BE-40FC-82F6-53854D2755D1}"/>
    <cellStyle name="Normal 39 6 12" xfId="15982" xr:uid="{00000000-0005-0000-0000-000078320000}"/>
    <cellStyle name="Normal 39 6 12 2" xfId="29405" xr:uid="{F7358EFE-0338-4D1F-9154-43F806DD4DC1}"/>
    <cellStyle name="Normal 39 6 13" xfId="17037" xr:uid="{00000000-0005-0000-0000-000079320000}"/>
    <cellStyle name="Normal 39 6 13 2" xfId="30460" xr:uid="{1E20E193-5B8E-4DF7-9B58-C7ACE643390D}"/>
    <cellStyle name="Normal 39 6 14" xfId="17370" xr:uid="{AB51B69A-A3AA-482E-88AD-78E22E0DD7A5}"/>
    <cellStyle name="Normal 39 6 2" xfId="3676" xr:uid="{00000000-0005-0000-0000-00007A320000}"/>
    <cellStyle name="Normal 39 6 3" xfId="4846" xr:uid="{00000000-0005-0000-0000-00007B320000}"/>
    <cellStyle name="Normal 39 6 3 10" xfId="17038" xr:uid="{00000000-0005-0000-0000-00007C320000}"/>
    <cellStyle name="Normal 39 6 3 10 2" xfId="30461" xr:uid="{59E0E768-06A8-412D-ABBE-1F027363010D}"/>
    <cellStyle name="Normal 39 6 3 11" xfId="18270" xr:uid="{A2C329BF-7C90-4AB3-9A39-8C9E60ADFB7A}"/>
    <cellStyle name="Normal 39 6 3 2" xfId="5700" xr:uid="{00000000-0005-0000-0000-00007D320000}"/>
    <cellStyle name="Normal 39 6 3 2 2" xfId="9810" xr:uid="{00000000-0005-0000-0000-00007E320000}"/>
    <cellStyle name="Normal 39 6 3 2 2 2" xfId="23233" xr:uid="{331CF5C9-3217-4C2F-B5BC-543913CE5E3B}"/>
    <cellStyle name="Normal 39 6 3 2 3" xfId="19123" xr:uid="{11D2D9E8-D3D8-4983-920B-8CA82A358A85}"/>
    <cellStyle name="Normal 39 6 3 3" xfId="6722" xr:uid="{00000000-0005-0000-0000-00007F320000}"/>
    <cellStyle name="Normal 39 6 3 3 2" xfId="10832" xr:uid="{00000000-0005-0000-0000-000080320000}"/>
    <cellStyle name="Normal 39 6 3 3 2 2" xfId="24255" xr:uid="{06AC5643-EA29-419F-8509-798C192C8248}"/>
    <cellStyle name="Normal 39 6 3 3 3" xfId="20145" xr:uid="{199ECC75-A165-4E7D-BDF2-BF35D3F43B26}"/>
    <cellStyle name="Normal 39 6 3 4" xfId="7751" xr:uid="{00000000-0005-0000-0000-000081320000}"/>
    <cellStyle name="Normal 39 6 3 4 2" xfId="11861" xr:uid="{00000000-0005-0000-0000-000082320000}"/>
    <cellStyle name="Normal 39 6 3 4 2 2" xfId="25284" xr:uid="{9A8DF675-381E-4434-8336-DA4ABDE5846C}"/>
    <cellStyle name="Normal 39 6 3 4 3" xfId="21174" xr:uid="{C0979492-819E-484D-A0FF-A3969CC96D7D}"/>
    <cellStyle name="Normal 39 6 3 5" xfId="8957" xr:uid="{00000000-0005-0000-0000-000083320000}"/>
    <cellStyle name="Normal 39 6 3 5 2" xfId="22380" xr:uid="{D279CDF2-B8CB-4B64-AE54-1268BF1C47CC}"/>
    <cellStyle name="Normal 39 6 3 6" xfId="12892" xr:uid="{00000000-0005-0000-0000-000084320000}"/>
    <cellStyle name="Normal 39 6 3 6 2" xfId="26315" xr:uid="{AAD7506B-3ECC-4C0E-A8D4-08DFDF3872A2}"/>
    <cellStyle name="Normal 39 6 3 7" xfId="13921" xr:uid="{00000000-0005-0000-0000-000085320000}"/>
    <cellStyle name="Normal 39 6 3 7 2" xfId="27344" xr:uid="{8E50079B-37A6-4FEE-87D0-AA75D04FADCF}"/>
    <cellStyle name="Normal 39 6 3 8" xfId="14953" xr:uid="{00000000-0005-0000-0000-000086320000}"/>
    <cellStyle name="Normal 39 6 3 8 2" xfId="28376" xr:uid="{D6BB331F-6B30-4DBA-A805-7E19119BFB82}"/>
    <cellStyle name="Normal 39 6 3 9" xfId="15983" xr:uid="{00000000-0005-0000-0000-000087320000}"/>
    <cellStyle name="Normal 39 6 3 9 2" xfId="29406" xr:uid="{A9E3C906-E2E1-4F4E-89D9-5A344B187AE8}"/>
    <cellStyle name="Normal 39 6 4" xfId="4497" xr:uid="{00000000-0005-0000-0000-000088320000}"/>
    <cellStyle name="Normal 39 6 4 10" xfId="17039" xr:uid="{00000000-0005-0000-0000-000089320000}"/>
    <cellStyle name="Normal 39 6 4 10 2" xfId="30462" xr:uid="{70C7D13C-B1D9-4E54-A824-837066E519BF}"/>
    <cellStyle name="Normal 39 6 4 11" xfId="17929" xr:uid="{90F0737C-4853-4AAA-8AE0-98514FE2E5B7}"/>
    <cellStyle name="Normal 39 6 4 2" xfId="5701" xr:uid="{00000000-0005-0000-0000-00008A320000}"/>
    <cellStyle name="Normal 39 6 4 2 2" xfId="9811" xr:uid="{00000000-0005-0000-0000-00008B320000}"/>
    <cellStyle name="Normal 39 6 4 2 2 2" xfId="23234" xr:uid="{0292E23A-01A5-4937-8756-ED59A8783C34}"/>
    <cellStyle name="Normal 39 6 4 2 3" xfId="19124" xr:uid="{3D4D17DF-4B9F-4860-8536-DDB76797F7AE}"/>
    <cellStyle name="Normal 39 6 4 3" xfId="6723" xr:uid="{00000000-0005-0000-0000-00008C320000}"/>
    <cellStyle name="Normal 39 6 4 3 2" xfId="10833" xr:uid="{00000000-0005-0000-0000-00008D320000}"/>
    <cellStyle name="Normal 39 6 4 3 2 2" xfId="24256" xr:uid="{33B63CEB-473A-4588-B286-BF6B40DB91FC}"/>
    <cellStyle name="Normal 39 6 4 3 3" xfId="20146" xr:uid="{727E0571-F883-466F-97EA-859491E62557}"/>
    <cellStyle name="Normal 39 6 4 4" xfId="7752" xr:uid="{00000000-0005-0000-0000-00008E320000}"/>
    <cellStyle name="Normal 39 6 4 4 2" xfId="11862" xr:uid="{00000000-0005-0000-0000-00008F320000}"/>
    <cellStyle name="Normal 39 6 4 4 2 2" xfId="25285" xr:uid="{F17FAC1D-8BE9-4660-9D21-E11C9DADFF6B}"/>
    <cellStyle name="Normal 39 6 4 4 3" xfId="21175" xr:uid="{43C2340E-4981-4EBE-B380-822BB0352C98}"/>
    <cellStyle name="Normal 39 6 4 5" xfId="8616" xr:uid="{00000000-0005-0000-0000-000090320000}"/>
    <cellStyle name="Normal 39 6 4 5 2" xfId="22039" xr:uid="{6A6CCF68-C4A3-4D40-9CE9-00D83775030D}"/>
    <cellStyle name="Normal 39 6 4 6" xfId="12893" xr:uid="{00000000-0005-0000-0000-000091320000}"/>
    <cellStyle name="Normal 39 6 4 6 2" xfId="26316" xr:uid="{413C2DCE-C6F7-4613-BA7E-2F16EC811DBD}"/>
    <cellStyle name="Normal 39 6 4 7" xfId="13922" xr:uid="{00000000-0005-0000-0000-000092320000}"/>
    <cellStyle name="Normal 39 6 4 7 2" xfId="27345" xr:uid="{0DCECAEB-8ECA-4C2B-9DE9-E56E73E35983}"/>
    <cellStyle name="Normal 39 6 4 8" xfId="14954" xr:uid="{00000000-0005-0000-0000-000093320000}"/>
    <cellStyle name="Normal 39 6 4 8 2" xfId="28377" xr:uid="{5CFDE8F1-9643-482C-BF7B-4A9FF8684FA9}"/>
    <cellStyle name="Normal 39 6 4 9" xfId="15984" xr:uid="{00000000-0005-0000-0000-000094320000}"/>
    <cellStyle name="Normal 39 6 4 9 2" xfId="29407" xr:uid="{60CEAF5F-6F29-40F2-BA06-6DD9874E163B}"/>
    <cellStyle name="Normal 39 6 5" xfId="5699" xr:uid="{00000000-0005-0000-0000-000095320000}"/>
    <cellStyle name="Normal 39 6 5 2" xfId="9809" xr:uid="{00000000-0005-0000-0000-000096320000}"/>
    <cellStyle name="Normal 39 6 5 2 2" xfId="23232" xr:uid="{1AE00D5F-FBD6-4D4E-9286-F7E8537444A8}"/>
    <cellStyle name="Normal 39 6 5 3" xfId="19122" xr:uid="{DEB5999C-EAFE-4292-A55D-6C76435CFB77}"/>
    <cellStyle name="Normal 39 6 6" xfId="6721" xr:uid="{00000000-0005-0000-0000-000097320000}"/>
    <cellStyle name="Normal 39 6 6 2" xfId="10831" xr:uid="{00000000-0005-0000-0000-000098320000}"/>
    <cellStyle name="Normal 39 6 6 2 2" xfId="24254" xr:uid="{0F91AC3C-6A24-40C3-800E-E905E7263090}"/>
    <cellStyle name="Normal 39 6 6 3" xfId="20144" xr:uid="{9B1D31FE-63AE-4814-8B71-D19DF5628DCE}"/>
    <cellStyle name="Normal 39 6 7" xfId="7750" xr:uid="{00000000-0005-0000-0000-000099320000}"/>
    <cellStyle name="Normal 39 6 7 2" xfId="11860" xr:uid="{00000000-0005-0000-0000-00009A320000}"/>
    <cellStyle name="Normal 39 6 7 2 2" xfId="25283" xr:uid="{32D6694C-0D33-43FA-8AFE-204AAC877A26}"/>
    <cellStyle name="Normal 39 6 7 3" xfId="21173" xr:uid="{FFACCCD2-751D-4279-AA47-2E2C78F167A7}"/>
    <cellStyle name="Normal 39 6 8" xfId="8067" xr:uid="{00000000-0005-0000-0000-00009B320000}"/>
    <cellStyle name="Normal 39 6 8 2" xfId="21490" xr:uid="{B184CFCC-4990-4767-9372-E68A78897899}"/>
    <cellStyle name="Normal 39 6 9" xfId="12891" xr:uid="{00000000-0005-0000-0000-00009C320000}"/>
    <cellStyle name="Normal 39 6 9 2" xfId="26314" xr:uid="{BCFD36F7-A0AC-46C5-8E0D-FCB733A6646F}"/>
    <cellStyle name="Normal 39 7" xfId="3677" xr:uid="{00000000-0005-0000-0000-00009D320000}"/>
    <cellStyle name="Normal 39 8" xfId="3678" xr:uid="{00000000-0005-0000-0000-00009E320000}"/>
    <cellStyle name="Normal 39 9" xfId="3679" xr:uid="{00000000-0005-0000-0000-00009F320000}"/>
    <cellStyle name="Normal 39 9 10" xfId="14955" xr:uid="{00000000-0005-0000-0000-0000A0320000}"/>
    <cellStyle name="Normal 39 9 10 2" xfId="28378" xr:uid="{A4ACF1E8-312E-4691-9F28-D62BB95676F4}"/>
    <cellStyle name="Normal 39 9 11" xfId="15985" xr:uid="{00000000-0005-0000-0000-0000A1320000}"/>
    <cellStyle name="Normal 39 9 11 2" xfId="29408" xr:uid="{0DFBB821-80D4-4EF4-A9B5-41F8B935729B}"/>
    <cellStyle name="Normal 39 9 12" xfId="17040" xr:uid="{00000000-0005-0000-0000-0000A2320000}"/>
    <cellStyle name="Normal 39 9 12 2" xfId="30463" xr:uid="{A533AAB8-347A-44D8-ABD5-95E17C80F50A}"/>
    <cellStyle name="Normal 39 9 13" xfId="17580" xr:uid="{56DD46B5-935C-43BB-9149-EBAD30D8E440}"/>
    <cellStyle name="Normal 39 9 2" xfId="4847" xr:uid="{00000000-0005-0000-0000-0000A3320000}"/>
    <cellStyle name="Normal 39 9 2 10" xfId="17041" xr:uid="{00000000-0005-0000-0000-0000A4320000}"/>
    <cellStyle name="Normal 39 9 2 10 2" xfId="30464" xr:uid="{CC183A2F-F44C-44B3-9895-A3038AFD3DDD}"/>
    <cellStyle name="Normal 39 9 2 11" xfId="18271" xr:uid="{4C9CAFFD-F681-4DC1-AD68-F872B9899C9E}"/>
    <cellStyle name="Normal 39 9 2 2" xfId="5703" xr:uid="{00000000-0005-0000-0000-0000A5320000}"/>
    <cellStyle name="Normal 39 9 2 2 2" xfId="9813" xr:uid="{00000000-0005-0000-0000-0000A6320000}"/>
    <cellStyle name="Normal 39 9 2 2 2 2" xfId="23236" xr:uid="{8CAAC610-F544-4B62-9DC6-916968946CC2}"/>
    <cellStyle name="Normal 39 9 2 2 3" xfId="19126" xr:uid="{17A802FA-210D-4BA6-AB25-F39F28342B3F}"/>
    <cellStyle name="Normal 39 9 2 3" xfId="6725" xr:uid="{00000000-0005-0000-0000-0000A7320000}"/>
    <cellStyle name="Normal 39 9 2 3 2" xfId="10835" xr:uid="{00000000-0005-0000-0000-0000A8320000}"/>
    <cellStyle name="Normal 39 9 2 3 2 2" xfId="24258" xr:uid="{4CE53966-94C7-46D3-9F5C-376E336A7EB6}"/>
    <cellStyle name="Normal 39 9 2 3 3" xfId="20148" xr:uid="{C4E71E92-58B7-483B-ADE7-A749636D81B5}"/>
    <cellStyle name="Normal 39 9 2 4" xfId="7754" xr:uid="{00000000-0005-0000-0000-0000A9320000}"/>
    <cellStyle name="Normal 39 9 2 4 2" xfId="11864" xr:uid="{00000000-0005-0000-0000-0000AA320000}"/>
    <cellStyle name="Normal 39 9 2 4 2 2" xfId="25287" xr:uid="{C7E325CA-A7DC-4B8F-8E58-4CD6883D5B3E}"/>
    <cellStyle name="Normal 39 9 2 4 3" xfId="21177" xr:uid="{56A99951-24DC-4B44-B9E4-F316066B95C5}"/>
    <cellStyle name="Normal 39 9 2 5" xfId="8958" xr:uid="{00000000-0005-0000-0000-0000AB320000}"/>
    <cellStyle name="Normal 39 9 2 5 2" xfId="22381" xr:uid="{3689DA81-C1E0-4490-986F-029B93CF5DDA}"/>
    <cellStyle name="Normal 39 9 2 6" xfId="12895" xr:uid="{00000000-0005-0000-0000-0000AC320000}"/>
    <cellStyle name="Normal 39 9 2 6 2" xfId="26318" xr:uid="{16A1ABBA-3DD5-434C-A124-8A07B46A67AE}"/>
    <cellStyle name="Normal 39 9 2 7" xfId="13924" xr:uid="{00000000-0005-0000-0000-0000AD320000}"/>
    <cellStyle name="Normal 39 9 2 7 2" xfId="27347" xr:uid="{09BFF7D5-517C-48F3-ABBC-2B591A2F0AA6}"/>
    <cellStyle name="Normal 39 9 2 8" xfId="14956" xr:uid="{00000000-0005-0000-0000-0000AE320000}"/>
    <cellStyle name="Normal 39 9 2 8 2" xfId="28379" xr:uid="{DB80EB99-AC62-45D4-853A-2A129C0F3CBF}"/>
    <cellStyle name="Normal 39 9 2 9" xfId="15986" xr:uid="{00000000-0005-0000-0000-0000AF320000}"/>
    <cellStyle name="Normal 39 9 2 9 2" xfId="29409" xr:uid="{8832A210-6782-4A6E-96F1-65A7B7EFF1EF}"/>
    <cellStyle name="Normal 39 9 3" xfId="4498" xr:uid="{00000000-0005-0000-0000-0000B0320000}"/>
    <cellStyle name="Normal 39 9 3 10" xfId="17042" xr:uid="{00000000-0005-0000-0000-0000B1320000}"/>
    <cellStyle name="Normal 39 9 3 10 2" xfId="30465" xr:uid="{A75C0806-296F-4EA1-84D1-8E2C7FCDF7E4}"/>
    <cellStyle name="Normal 39 9 3 11" xfId="17930" xr:uid="{CDB4BA3B-BF17-43DD-B1AB-A7F114BFB963}"/>
    <cellStyle name="Normal 39 9 3 2" xfId="5704" xr:uid="{00000000-0005-0000-0000-0000B2320000}"/>
    <cellStyle name="Normal 39 9 3 2 2" xfId="9814" xr:uid="{00000000-0005-0000-0000-0000B3320000}"/>
    <cellStyle name="Normal 39 9 3 2 2 2" xfId="23237" xr:uid="{DCCE142A-25C2-42F1-99A0-7AEFDCB85487}"/>
    <cellStyle name="Normal 39 9 3 2 3" xfId="19127" xr:uid="{9E7C27C7-19D5-49B9-A6C6-9B9D7AB1F32A}"/>
    <cellStyle name="Normal 39 9 3 3" xfId="6726" xr:uid="{00000000-0005-0000-0000-0000B4320000}"/>
    <cellStyle name="Normal 39 9 3 3 2" xfId="10836" xr:uid="{00000000-0005-0000-0000-0000B5320000}"/>
    <cellStyle name="Normal 39 9 3 3 2 2" xfId="24259" xr:uid="{7E19F8AB-6CE1-4CBF-A0B5-49611B8F1BBB}"/>
    <cellStyle name="Normal 39 9 3 3 3" xfId="20149" xr:uid="{46F91063-2CDB-4CBC-BD82-31906B484A3F}"/>
    <cellStyle name="Normal 39 9 3 4" xfId="7755" xr:uid="{00000000-0005-0000-0000-0000B6320000}"/>
    <cellStyle name="Normal 39 9 3 4 2" xfId="11865" xr:uid="{00000000-0005-0000-0000-0000B7320000}"/>
    <cellStyle name="Normal 39 9 3 4 2 2" xfId="25288" xr:uid="{361D5DC6-64FA-48D5-B27F-F1270D60972F}"/>
    <cellStyle name="Normal 39 9 3 4 3" xfId="21178" xr:uid="{82CFFF27-840D-483E-AF9D-069F5A7DC88C}"/>
    <cellStyle name="Normal 39 9 3 5" xfId="8617" xr:uid="{00000000-0005-0000-0000-0000B8320000}"/>
    <cellStyle name="Normal 39 9 3 5 2" xfId="22040" xr:uid="{708CB779-BF4C-4362-BBF5-6FB12DB88B83}"/>
    <cellStyle name="Normal 39 9 3 6" xfId="12896" xr:uid="{00000000-0005-0000-0000-0000B9320000}"/>
    <cellStyle name="Normal 39 9 3 6 2" xfId="26319" xr:uid="{3E8138E5-E347-4F7E-8FAE-24B1C2BBCEF1}"/>
    <cellStyle name="Normal 39 9 3 7" xfId="13925" xr:uid="{00000000-0005-0000-0000-0000BA320000}"/>
    <cellStyle name="Normal 39 9 3 7 2" xfId="27348" xr:uid="{F77258D2-23B7-4B2C-B7F2-C322B961295E}"/>
    <cellStyle name="Normal 39 9 3 8" xfId="14957" xr:uid="{00000000-0005-0000-0000-0000BB320000}"/>
    <cellStyle name="Normal 39 9 3 8 2" xfId="28380" xr:uid="{573CABEF-7BF1-4090-BC91-88C48F9FA711}"/>
    <cellStyle name="Normal 39 9 3 9" xfId="15987" xr:uid="{00000000-0005-0000-0000-0000BC320000}"/>
    <cellStyle name="Normal 39 9 3 9 2" xfId="29410" xr:uid="{524B8E3D-7CF9-4FA3-8A94-328894B9F2E8}"/>
    <cellStyle name="Normal 39 9 4" xfId="5702" xr:uid="{00000000-0005-0000-0000-0000BD320000}"/>
    <cellStyle name="Normal 39 9 4 2" xfId="9812" xr:uid="{00000000-0005-0000-0000-0000BE320000}"/>
    <cellStyle name="Normal 39 9 4 2 2" xfId="23235" xr:uid="{A7D7C429-7D11-46CD-92D0-A3DFAF0D04D9}"/>
    <cellStyle name="Normal 39 9 4 3" xfId="19125" xr:uid="{602FF7E4-B2E7-4E23-BEA8-4C56DA3638F7}"/>
    <cellStyle name="Normal 39 9 5" xfId="6724" xr:uid="{00000000-0005-0000-0000-0000BF320000}"/>
    <cellStyle name="Normal 39 9 5 2" xfId="10834" xr:uid="{00000000-0005-0000-0000-0000C0320000}"/>
    <cellStyle name="Normal 39 9 5 2 2" xfId="24257" xr:uid="{2FACEF1A-BD7E-4CF5-A164-5A2269FF13F0}"/>
    <cellStyle name="Normal 39 9 5 3" xfId="20147" xr:uid="{74353BF3-5179-498A-9FBC-A251A549762A}"/>
    <cellStyle name="Normal 39 9 6" xfId="7753" xr:uid="{00000000-0005-0000-0000-0000C1320000}"/>
    <cellStyle name="Normal 39 9 6 2" xfId="11863" xr:uid="{00000000-0005-0000-0000-0000C2320000}"/>
    <cellStyle name="Normal 39 9 6 2 2" xfId="25286" xr:uid="{B6D36925-6265-4F14-9436-6A9E67E5C924}"/>
    <cellStyle name="Normal 39 9 6 3" xfId="21176" xr:uid="{F210593B-52F0-4DCC-954C-7DAC101EEE35}"/>
    <cellStyle name="Normal 39 9 7" xfId="8267" xr:uid="{00000000-0005-0000-0000-0000C3320000}"/>
    <cellStyle name="Normal 39 9 7 2" xfId="21690" xr:uid="{393DB19F-027E-463B-A93C-62B73A21F7C2}"/>
    <cellStyle name="Normal 39 9 8" xfId="12894" xr:uid="{00000000-0005-0000-0000-0000C4320000}"/>
    <cellStyle name="Normal 39 9 8 2" xfId="26317" xr:uid="{0C9C7172-F84F-4078-913E-142841011EA2}"/>
    <cellStyle name="Normal 39 9 9" xfId="13923" xr:uid="{00000000-0005-0000-0000-0000C5320000}"/>
    <cellStyle name="Normal 39 9 9 2" xfId="27346" xr:uid="{AF0B3265-6AE0-4310-A0EF-FEDDACDCC209}"/>
    <cellStyle name="Normal 4" xfId="813" xr:uid="{00000000-0005-0000-0000-0000C6320000}"/>
    <cellStyle name="Normal 4 2" xfId="814" xr:uid="{00000000-0005-0000-0000-0000C7320000}"/>
    <cellStyle name="Normal 40" xfId="815" xr:uid="{00000000-0005-0000-0000-0000C8320000}"/>
    <cellStyle name="Normal 41" xfId="816" xr:uid="{00000000-0005-0000-0000-0000C9320000}"/>
    <cellStyle name="Normal 42" xfId="817" xr:uid="{00000000-0005-0000-0000-0000CA320000}"/>
    <cellStyle name="Normal 43" xfId="818" xr:uid="{00000000-0005-0000-0000-0000CB320000}"/>
    <cellStyle name="Normal 43 10" xfId="3681" xr:uid="{00000000-0005-0000-0000-0000CC320000}"/>
    <cellStyle name="Normal 43 10 10" xfId="14959" xr:uid="{00000000-0005-0000-0000-0000CD320000}"/>
    <cellStyle name="Normal 43 10 10 2" xfId="28382" xr:uid="{FF9F8053-D3F9-496C-B7A8-EF704E70B748}"/>
    <cellStyle name="Normal 43 10 11" xfId="15989" xr:uid="{00000000-0005-0000-0000-0000CE320000}"/>
    <cellStyle name="Normal 43 10 11 2" xfId="29412" xr:uid="{D68AFEB9-215D-4678-B491-2C947A25B863}"/>
    <cellStyle name="Normal 43 10 12" xfId="17044" xr:uid="{00000000-0005-0000-0000-0000CF320000}"/>
    <cellStyle name="Normal 43 10 12 2" xfId="30467" xr:uid="{6D21B46C-88AD-4E04-A17B-DE48BB95FAD9}"/>
    <cellStyle name="Normal 43 10 13" xfId="17582" xr:uid="{80E5599E-D5B7-4464-9997-3911875B133C}"/>
    <cellStyle name="Normal 43 10 2" xfId="4849" xr:uid="{00000000-0005-0000-0000-0000D0320000}"/>
    <cellStyle name="Normal 43 10 2 10" xfId="17045" xr:uid="{00000000-0005-0000-0000-0000D1320000}"/>
    <cellStyle name="Normal 43 10 2 10 2" xfId="30468" xr:uid="{F09BB271-AAFD-444D-BC70-9F0F70AD3F4D}"/>
    <cellStyle name="Normal 43 10 2 11" xfId="18273" xr:uid="{7CEB0AE0-CC59-4D15-BA12-E168DF18FF6E}"/>
    <cellStyle name="Normal 43 10 2 2" xfId="5707" xr:uid="{00000000-0005-0000-0000-0000D2320000}"/>
    <cellStyle name="Normal 43 10 2 2 2" xfId="9817" xr:uid="{00000000-0005-0000-0000-0000D3320000}"/>
    <cellStyle name="Normal 43 10 2 2 2 2" xfId="23240" xr:uid="{35B21866-E627-4111-955F-08696960E090}"/>
    <cellStyle name="Normal 43 10 2 2 3" xfId="19130" xr:uid="{4F04B63C-122A-4FCE-BF82-F112F9FB0966}"/>
    <cellStyle name="Normal 43 10 2 3" xfId="6729" xr:uid="{00000000-0005-0000-0000-0000D4320000}"/>
    <cellStyle name="Normal 43 10 2 3 2" xfId="10839" xr:uid="{00000000-0005-0000-0000-0000D5320000}"/>
    <cellStyle name="Normal 43 10 2 3 2 2" xfId="24262" xr:uid="{C16F47E0-5CDF-4CAC-B389-712C3EA755C0}"/>
    <cellStyle name="Normal 43 10 2 3 3" xfId="20152" xr:uid="{B21A0E09-E748-4907-B306-78F38DDF1834}"/>
    <cellStyle name="Normal 43 10 2 4" xfId="7758" xr:uid="{00000000-0005-0000-0000-0000D6320000}"/>
    <cellStyle name="Normal 43 10 2 4 2" xfId="11868" xr:uid="{00000000-0005-0000-0000-0000D7320000}"/>
    <cellStyle name="Normal 43 10 2 4 2 2" xfId="25291" xr:uid="{BD1DB66A-0F2F-4914-9390-41A76AE28D2C}"/>
    <cellStyle name="Normal 43 10 2 4 3" xfId="21181" xr:uid="{5DA9E27E-6957-4ED2-B602-FF96BF27FD19}"/>
    <cellStyle name="Normal 43 10 2 5" xfId="8960" xr:uid="{00000000-0005-0000-0000-0000D8320000}"/>
    <cellStyle name="Normal 43 10 2 5 2" xfId="22383" xr:uid="{2D857950-5031-4408-88D4-B69B8E693CF4}"/>
    <cellStyle name="Normal 43 10 2 6" xfId="12899" xr:uid="{00000000-0005-0000-0000-0000D9320000}"/>
    <cellStyle name="Normal 43 10 2 6 2" xfId="26322" xr:uid="{E3458E6C-50BC-4378-9AD9-773CCE15D03B}"/>
    <cellStyle name="Normal 43 10 2 7" xfId="13928" xr:uid="{00000000-0005-0000-0000-0000DA320000}"/>
    <cellStyle name="Normal 43 10 2 7 2" xfId="27351" xr:uid="{F87AAA62-D7A1-46B9-84DE-D899879BB20A}"/>
    <cellStyle name="Normal 43 10 2 8" xfId="14960" xr:uid="{00000000-0005-0000-0000-0000DB320000}"/>
    <cellStyle name="Normal 43 10 2 8 2" xfId="28383" xr:uid="{6B30C7D7-3BFD-4CE2-B02F-D7BC48BEA3C8}"/>
    <cellStyle name="Normal 43 10 2 9" xfId="15990" xr:uid="{00000000-0005-0000-0000-0000DC320000}"/>
    <cellStyle name="Normal 43 10 2 9 2" xfId="29413" xr:uid="{CCBC5BB6-774D-4C69-9DEC-1D2F70F59B4D}"/>
    <cellStyle name="Normal 43 10 3" xfId="4500" xr:uid="{00000000-0005-0000-0000-0000DD320000}"/>
    <cellStyle name="Normal 43 10 3 10" xfId="17046" xr:uid="{00000000-0005-0000-0000-0000DE320000}"/>
    <cellStyle name="Normal 43 10 3 10 2" xfId="30469" xr:uid="{F1F941CB-ACA1-4AB9-A8D5-F9F355DE726E}"/>
    <cellStyle name="Normal 43 10 3 11" xfId="17932" xr:uid="{E9D83B54-80F5-4C6B-B74C-FFB7B9B5207B}"/>
    <cellStyle name="Normal 43 10 3 2" xfId="5708" xr:uid="{00000000-0005-0000-0000-0000DF320000}"/>
    <cellStyle name="Normal 43 10 3 2 2" xfId="9818" xr:uid="{00000000-0005-0000-0000-0000E0320000}"/>
    <cellStyle name="Normal 43 10 3 2 2 2" xfId="23241" xr:uid="{5F76EFD9-892E-439A-B7E1-D80006EEBE56}"/>
    <cellStyle name="Normal 43 10 3 2 3" xfId="19131" xr:uid="{EA5B87CF-2F27-48DB-94ED-7EED0DC03DC0}"/>
    <cellStyle name="Normal 43 10 3 3" xfId="6730" xr:uid="{00000000-0005-0000-0000-0000E1320000}"/>
    <cellStyle name="Normal 43 10 3 3 2" xfId="10840" xr:uid="{00000000-0005-0000-0000-0000E2320000}"/>
    <cellStyle name="Normal 43 10 3 3 2 2" xfId="24263" xr:uid="{87BF9275-2140-4C71-A711-5402C4AE9422}"/>
    <cellStyle name="Normal 43 10 3 3 3" xfId="20153" xr:uid="{BD03ADC0-CA5A-4AB5-A0A3-42131C4F9944}"/>
    <cellStyle name="Normal 43 10 3 4" xfId="7759" xr:uid="{00000000-0005-0000-0000-0000E3320000}"/>
    <cellStyle name="Normal 43 10 3 4 2" xfId="11869" xr:uid="{00000000-0005-0000-0000-0000E4320000}"/>
    <cellStyle name="Normal 43 10 3 4 2 2" xfId="25292" xr:uid="{60A936F2-9FAD-4D0E-83FE-D2993D5106C8}"/>
    <cellStyle name="Normal 43 10 3 4 3" xfId="21182" xr:uid="{BC297FE6-8F92-47FD-97ED-76F622F41A62}"/>
    <cellStyle name="Normal 43 10 3 5" xfId="8619" xr:uid="{00000000-0005-0000-0000-0000E5320000}"/>
    <cellStyle name="Normal 43 10 3 5 2" xfId="22042" xr:uid="{C47CBC63-451C-4DAA-9528-40C2E34E0099}"/>
    <cellStyle name="Normal 43 10 3 6" xfId="12900" xr:uid="{00000000-0005-0000-0000-0000E6320000}"/>
    <cellStyle name="Normal 43 10 3 6 2" xfId="26323" xr:uid="{F52267E6-0DC4-490F-97E7-2A88385E6229}"/>
    <cellStyle name="Normal 43 10 3 7" xfId="13929" xr:uid="{00000000-0005-0000-0000-0000E7320000}"/>
    <cellStyle name="Normal 43 10 3 7 2" xfId="27352" xr:uid="{3ED464F2-EB8B-4C81-BD98-72C3CC30E6E8}"/>
    <cellStyle name="Normal 43 10 3 8" xfId="14961" xr:uid="{00000000-0005-0000-0000-0000E8320000}"/>
    <cellStyle name="Normal 43 10 3 8 2" xfId="28384" xr:uid="{1AFF21BB-8E28-410B-8A3A-ABCCA7AF4A81}"/>
    <cellStyle name="Normal 43 10 3 9" xfId="15991" xr:uid="{00000000-0005-0000-0000-0000E9320000}"/>
    <cellStyle name="Normal 43 10 3 9 2" xfId="29414" xr:uid="{75733EF2-5FBE-46AB-953F-4E145DF2FA3D}"/>
    <cellStyle name="Normal 43 10 4" xfId="5706" xr:uid="{00000000-0005-0000-0000-0000EA320000}"/>
    <cellStyle name="Normal 43 10 4 2" xfId="9816" xr:uid="{00000000-0005-0000-0000-0000EB320000}"/>
    <cellStyle name="Normal 43 10 4 2 2" xfId="23239" xr:uid="{74CC98D6-79D6-4C37-8635-F1ECC861032B}"/>
    <cellStyle name="Normal 43 10 4 3" xfId="19129" xr:uid="{EB4420FB-CAA2-46FB-B361-90E5241F21FB}"/>
    <cellStyle name="Normal 43 10 5" xfId="6728" xr:uid="{00000000-0005-0000-0000-0000EC320000}"/>
    <cellStyle name="Normal 43 10 5 2" xfId="10838" xr:uid="{00000000-0005-0000-0000-0000ED320000}"/>
    <cellStyle name="Normal 43 10 5 2 2" xfId="24261" xr:uid="{E5905EC8-F2CE-4B94-B51D-DB32E3EC8289}"/>
    <cellStyle name="Normal 43 10 5 3" xfId="20151" xr:uid="{76ECCE4B-BDBD-473E-8FFD-BCE4073424F5}"/>
    <cellStyle name="Normal 43 10 6" xfId="7757" xr:uid="{00000000-0005-0000-0000-0000EE320000}"/>
    <cellStyle name="Normal 43 10 6 2" xfId="11867" xr:uid="{00000000-0005-0000-0000-0000EF320000}"/>
    <cellStyle name="Normal 43 10 6 2 2" xfId="25290" xr:uid="{B88E78B4-52AE-4E2C-8297-A1D02A2A6C6D}"/>
    <cellStyle name="Normal 43 10 6 3" xfId="21180" xr:uid="{59750EDA-4C74-41E0-976D-7D3E7A993D53}"/>
    <cellStyle name="Normal 43 10 7" xfId="8269" xr:uid="{00000000-0005-0000-0000-0000F0320000}"/>
    <cellStyle name="Normal 43 10 7 2" xfId="21692" xr:uid="{17DA2BFF-73F2-48F7-83F1-C84864C65D56}"/>
    <cellStyle name="Normal 43 10 8" xfId="12898" xr:uid="{00000000-0005-0000-0000-0000F1320000}"/>
    <cellStyle name="Normal 43 10 8 2" xfId="26321" xr:uid="{FB75E630-B128-4D38-AFFB-FDB15246B424}"/>
    <cellStyle name="Normal 43 10 9" xfId="13927" xr:uid="{00000000-0005-0000-0000-0000F2320000}"/>
    <cellStyle name="Normal 43 10 9 2" xfId="27350" xr:uid="{2639913A-C9CF-4D85-BD29-19806CE21660}"/>
    <cellStyle name="Normal 43 11" xfId="3680" xr:uid="{00000000-0005-0000-0000-0000F3320000}"/>
    <cellStyle name="Normal 43 11 10" xfId="14962" xr:uid="{00000000-0005-0000-0000-0000F4320000}"/>
    <cellStyle name="Normal 43 11 10 2" xfId="28385" xr:uid="{D536784F-BD36-4AE6-A5E3-F7F6BF8A9738}"/>
    <cellStyle name="Normal 43 11 11" xfId="15992" xr:uid="{00000000-0005-0000-0000-0000F5320000}"/>
    <cellStyle name="Normal 43 11 11 2" xfId="29415" xr:uid="{068D5E54-213C-45AE-9F20-5C9313415031}"/>
    <cellStyle name="Normal 43 11 12" xfId="17047" xr:uid="{00000000-0005-0000-0000-0000F6320000}"/>
    <cellStyle name="Normal 43 11 12 2" xfId="30470" xr:uid="{2AF80D1E-A2E4-4561-A259-9107F54417F3}"/>
    <cellStyle name="Normal 43 11 13" xfId="17581" xr:uid="{23DA9DDC-A220-4383-BF20-EADB46E6BDDC}"/>
    <cellStyle name="Normal 43 11 2" xfId="4850" xr:uid="{00000000-0005-0000-0000-0000F7320000}"/>
    <cellStyle name="Normal 43 11 2 10" xfId="17048" xr:uid="{00000000-0005-0000-0000-0000F8320000}"/>
    <cellStyle name="Normal 43 11 2 10 2" xfId="30471" xr:uid="{E1A8069D-F33B-40D1-8C4A-CA4A6EE67B9E}"/>
    <cellStyle name="Normal 43 11 2 11" xfId="18274" xr:uid="{1299381F-5876-492D-94C6-2C2A8E218E97}"/>
    <cellStyle name="Normal 43 11 2 2" xfId="5710" xr:uid="{00000000-0005-0000-0000-0000F9320000}"/>
    <cellStyle name="Normal 43 11 2 2 2" xfId="9820" xr:uid="{00000000-0005-0000-0000-0000FA320000}"/>
    <cellStyle name="Normal 43 11 2 2 2 2" xfId="23243" xr:uid="{AFC4073D-3623-4489-8F81-F797D1E99997}"/>
    <cellStyle name="Normal 43 11 2 2 3" xfId="19133" xr:uid="{BBEF7147-6B99-487E-9E00-8854FFEE4B06}"/>
    <cellStyle name="Normal 43 11 2 3" xfId="6732" xr:uid="{00000000-0005-0000-0000-0000FB320000}"/>
    <cellStyle name="Normal 43 11 2 3 2" xfId="10842" xr:uid="{00000000-0005-0000-0000-0000FC320000}"/>
    <cellStyle name="Normal 43 11 2 3 2 2" xfId="24265" xr:uid="{3EB6C481-6903-4357-B036-62BF4AAA18CF}"/>
    <cellStyle name="Normal 43 11 2 3 3" xfId="20155" xr:uid="{367EAAFF-19EF-4DCE-8BE2-6779017312C1}"/>
    <cellStyle name="Normal 43 11 2 4" xfId="7761" xr:uid="{00000000-0005-0000-0000-0000FD320000}"/>
    <cellStyle name="Normal 43 11 2 4 2" xfId="11871" xr:uid="{00000000-0005-0000-0000-0000FE320000}"/>
    <cellStyle name="Normal 43 11 2 4 2 2" xfId="25294" xr:uid="{A33DAA9E-2AFE-4549-A1E5-8605D27AEDF0}"/>
    <cellStyle name="Normal 43 11 2 4 3" xfId="21184" xr:uid="{38B7AE3A-74D9-4F07-BFEF-F123F734BBA8}"/>
    <cellStyle name="Normal 43 11 2 5" xfId="8961" xr:uid="{00000000-0005-0000-0000-0000FF320000}"/>
    <cellStyle name="Normal 43 11 2 5 2" xfId="22384" xr:uid="{997199CD-543A-4FD3-B0D7-EE396BE8362E}"/>
    <cellStyle name="Normal 43 11 2 6" xfId="12902" xr:uid="{00000000-0005-0000-0000-000000330000}"/>
    <cellStyle name="Normal 43 11 2 6 2" xfId="26325" xr:uid="{B164185E-33E7-4C2F-AD3F-31FE256DC440}"/>
    <cellStyle name="Normal 43 11 2 7" xfId="13931" xr:uid="{00000000-0005-0000-0000-000001330000}"/>
    <cellStyle name="Normal 43 11 2 7 2" xfId="27354" xr:uid="{FA52D40D-18C7-4165-BB6F-247FEA454AE4}"/>
    <cellStyle name="Normal 43 11 2 8" xfId="14963" xr:uid="{00000000-0005-0000-0000-000002330000}"/>
    <cellStyle name="Normal 43 11 2 8 2" xfId="28386" xr:uid="{D93B97E8-77E1-4419-B1E7-B3817D5B7DFF}"/>
    <cellStyle name="Normal 43 11 2 9" xfId="15993" xr:uid="{00000000-0005-0000-0000-000003330000}"/>
    <cellStyle name="Normal 43 11 2 9 2" xfId="29416" xr:uid="{38F0B77D-E550-4DD6-B288-5EBEA3D1DD30}"/>
    <cellStyle name="Normal 43 11 3" xfId="4501" xr:uid="{00000000-0005-0000-0000-000004330000}"/>
    <cellStyle name="Normal 43 11 3 10" xfId="17049" xr:uid="{00000000-0005-0000-0000-000005330000}"/>
    <cellStyle name="Normal 43 11 3 10 2" xfId="30472" xr:uid="{59F5A780-34FE-4CFF-A9B8-5F8726142FE3}"/>
    <cellStyle name="Normal 43 11 3 11" xfId="17933" xr:uid="{983E5C0E-CA20-40C2-BB80-0E9EBA82F147}"/>
    <cellStyle name="Normal 43 11 3 2" xfId="5711" xr:uid="{00000000-0005-0000-0000-000006330000}"/>
    <cellStyle name="Normal 43 11 3 2 2" xfId="9821" xr:uid="{00000000-0005-0000-0000-000007330000}"/>
    <cellStyle name="Normal 43 11 3 2 2 2" xfId="23244" xr:uid="{9006F8AB-F09E-4A17-AC75-B96B13181807}"/>
    <cellStyle name="Normal 43 11 3 2 3" xfId="19134" xr:uid="{466815E2-448D-42BF-97EA-C6173DD8D93B}"/>
    <cellStyle name="Normal 43 11 3 3" xfId="6733" xr:uid="{00000000-0005-0000-0000-000008330000}"/>
    <cellStyle name="Normal 43 11 3 3 2" xfId="10843" xr:uid="{00000000-0005-0000-0000-000009330000}"/>
    <cellStyle name="Normal 43 11 3 3 2 2" xfId="24266" xr:uid="{461DBBE6-71AD-492A-B6C1-BAE512DA5EDA}"/>
    <cellStyle name="Normal 43 11 3 3 3" xfId="20156" xr:uid="{98666850-8BA5-4D29-A293-211F0D626656}"/>
    <cellStyle name="Normal 43 11 3 4" xfId="7762" xr:uid="{00000000-0005-0000-0000-00000A330000}"/>
    <cellStyle name="Normal 43 11 3 4 2" xfId="11872" xr:uid="{00000000-0005-0000-0000-00000B330000}"/>
    <cellStyle name="Normal 43 11 3 4 2 2" xfId="25295" xr:uid="{89181C8F-F3F2-418D-8772-5075A935EC67}"/>
    <cellStyle name="Normal 43 11 3 4 3" xfId="21185" xr:uid="{F9A200F2-2ABC-4CAD-8E69-8868ABD2277F}"/>
    <cellStyle name="Normal 43 11 3 5" xfId="8620" xr:uid="{00000000-0005-0000-0000-00000C330000}"/>
    <cellStyle name="Normal 43 11 3 5 2" xfId="22043" xr:uid="{D385089C-5344-4EEA-BF42-B7A391DC65C7}"/>
    <cellStyle name="Normal 43 11 3 6" xfId="12903" xr:uid="{00000000-0005-0000-0000-00000D330000}"/>
    <cellStyle name="Normal 43 11 3 6 2" xfId="26326" xr:uid="{715F69C8-CE48-4D16-881E-EBE23D90910A}"/>
    <cellStyle name="Normal 43 11 3 7" xfId="13932" xr:uid="{00000000-0005-0000-0000-00000E330000}"/>
    <cellStyle name="Normal 43 11 3 7 2" xfId="27355" xr:uid="{AD3C1B61-3683-4863-B96C-EFCFE80B4A6D}"/>
    <cellStyle name="Normal 43 11 3 8" xfId="14964" xr:uid="{00000000-0005-0000-0000-00000F330000}"/>
    <cellStyle name="Normal 43 11 3 8 2" xfId="28387" xr:uid="{9792F1E7-5588-44FC-A4CE-3484E5A271CA}"/>
    <cellStyle name="Normal 43 11 3 9" xfId="15994" xr:uid="{00000000-0005-0000-0000-000010330000}"/>
    <cellStyle name="Normal 43 11 3 9 2" xfId="29417" xr:uid="{619C0BA4-F209-48C5-8B7F-9B5E577BF310}"/>
    <cellStyle name="Normal 43 11 4" xfId="5709" xr:uid="{00000000-0005-0000-0000-000011330000}"/>
    <cellStyle name="Normal 43 11 4 2" xfId="9819" xr:uid="{00000000-0005-0000-0000-000012330000}"/>
    <cellStyle name="Normal 43 11 4 2 2" xfId="23242" xr:uid="{047B30B4-B134-49B1-B71B-848C4EF21CD1}"/>
    <cellStyle name="Normal 43 11 4 3" xfId="19132" xr:uid="{458CB238-8D78-4D42-A351-1A8048651DFF}"/>
    <cellStyle name="Normal 43 11 5" xfId="6731" xr:uid="{00000000-0005-0000-0000-000013330000}"/>
    <cellStyle name="Normal 43 11 5 2" xfId="10841" xr:uid="{00000000-0005-0000-0000-000014330000}"/>
    <cellStyle name="Normal 43 11 5 2 2" xfId="24264" xr:uid="{B4E74D8D-021E-4FBA-9BC1-950B89FAA667}"/>
    <cellStyle name="Normal 43 11 5 3" xfId="20154" xr:uid="{8C0AE588-00F5-4495-9AB8-BFEFEDB61F33}"/>
    <cellStyle name="Normal 43 11 6" xfId="7760" xr:uid="{00000000-0005-0000-0000-000015330000}"/>
    <cellStyle name="Normal 43 11 6 2" xfId="11870" xr:uid="{00000000-0005-0000-0000-000016330000}"/>
    <cellStyle name="Normal 43 11 6 2 2" xfId="25293" xr:uid="{50B8FA58-4E88-4BD8-9B14-429CAED73302}"/>
    <cellStyle name="Normal 43 11 6 3" xfId="21183" xr:uid="{53CB7D6E-198F-4565-930F-C76F742D8AF7}"/>
    <cellStyle name="Normal 43 11 7" xfId="8268" xr:uid="{00000000-0005-0000-0000-000017330000}"/>
    <cellStyle name="Normal 43 11 7 2" xfId="21691" xr:uid="{92026080-BDC4-46C9-9BA9-8482A2561E22}"/>
    <cellStyle name="Normal 43 11 8" xfId="12901" xr:uid="{00000000-0005-0000-0000-000018330000}"/>
    <cellStyle name="Normal 43 11 8 2" xfId="26324" xr:uid="{5CA033F6-8418-4552-84A6-AF2C7CC586B5}"/>
    <cellStyle name="Normal 43 11 9" xfId="13930" xr:uid="{00000000-0005-0000-0000-000019330000}"/>
    <cellStyle name="Normal 43 11 9 2" xfId="27353" xr:uid="{9B51D683-572E-490B-A367-5A21D65F238E}"/>
    <cellStyle name="Normal 43 12" xfId="4221" xr:uid="{00000000-0005-0000-0000-00001A330000}"/>
    <cellStyle name="Normal 43 12 10" xfId="14965" xr:uid="{00000000-0005-0000-0000-00001B330000}"/>
    <cellStyle name="Normal 43 12 10 2" xfId="28388" xr:uid="{FD4A4C81-5474-43E3-AE73-065984ACCB91}"/>
    <cellStyle name="Normal 43 12 11" xfId="15995" xr:uid="{00000000-0005-0000-0000-00001C330000}"/>
    <cellStyle name="Normal 43 12 11 2" xfId="29418" xr:uid="{47FD1F80-D715-44C0-BEDF-9C2F389FA88A}"/>
    <cellStyle name="Normal 43 12 12" xfId="17050" xr:uid="{00000000-0005-0000-0000-00001D330000}"/>
    <cellStyle name="Normal 43 12 12 2" xfId="30473" xr:uid="{2C8501F9-D58C-4D93-A88B-8AD0AD5D4461}"/>
    <cellStyle name="Normal 43 12 13" xfId="17663" xr:uid="{46ACDC94-D168-4FC0-9EC1-F10F2B4CE4FB}"/>
    <cellStyle name="Normal 43 12 2" xfId="4851" xr:uid="{00000000-0005-0000-0000-00001E330000}"/>
    <cellStyle name="Normal 43 12 2 10" xfId="17051" xr:uid="{00000000-0005-0000-0000-00001F330000}"/>
    <cellStyle name="Normal 43 12 2 10 2" xfId="30474" xr:uid="{517F7DF1-83FB-43A6-92AF-947765FCBC70}"/>
    <cellStyle name="Normal 43 12 2 11" xfId="18275" xr:uid="{C495D2A8-3AA9-4DA7-B0C2-0AFF9F08BB68}"/>
    <cellStyle name="Normal 43 12 2 2" xfId="5713" xr:uid="{00000000-0005-0000-0000-000020330000}"/>
    <cellStyle name="Normal 43 12 2 2 2" xfId="9823" xr:uid="{00000000-0005-0000-0000-000021330000}"/>
    <cellStyle name="Normal 43 12 2 2 2 2" xfId="23246" xr:uid="{E7F72BC9-4FBB-46A6-B9DD-1FEA2FF1AC33}"/>
    <cellStyle name="Normal 43 12 2 2 3" xfId="19136" xr:uid="{C1BA90A4-1B0D-4B6E-AEC7-FCEA8C557415}"/>
    <cellStyle name="Normal 43 12 2 3" xfId="6735" xr:uid="{00000000-0005-0000-0000-000022330000}"/>
    <cellStyle name="Normal 43 12 2 3 2" xfId="10845" xr:uid="{00000000-0005-0000-0000-000023330000}"/>
    <cellStyle name="Normal 43 12 2 3 2 2" xfId="24268" xr:uid="{C3F8E621-BBBE-4D6F-8EA0-21C79449E45F}"/>
    <cellStyle name="Normal 43 12 2 3 3" xfId="20158" xr:uid="{31E4C611-7F0B-41D4-ADEC-77E45AFDC3B1}"/>
    <cellStyle name="Normal 43 12 2 4" xfId="7764" xr:uid="{00000000-0005-0000-0000-000024330000}"/>
    <cellStyle name="Normal 43 12 2 4 2" xfId="11874" xr:uid="{00000000-0005-0000-0000-000025330000}"/>
    <cellStyle name="Normal 43 12 2 4 2 2" xfId="25297" xr:uid="{D52DFB86-6FE4-41CC-B2AA-F0137ED67CE8}"/>
    <cellStyle name="Normal 43 12 2 4 3" xfId="21187" xr:uid="{B6AA72FB-D4EF-45BE-BD46-1E0CEC4A5D3D}"/>
    <cellStyle name="Normal 43 12 2 5" xfId="8962" xr:uid="{00000000-0005-0000-0000-000026330000}"/>
    <cellStyle name="Normal 43 12 2 5 2" xfId="22385" xr:uid="{6413B7BD-389B-44B8-8A41-61926A922866}"/>
    <cellStyle name="Normal 43 12 2 6" xfId="12905" xr:uid="{00000000-0005-0000-0000-000027330000}"/>
    <cellStyle name="Normal 43 12 2 6 2" xfId="26328" xr:uid="{46A1557C-547D-4A2A-8005-AE17390B0B94}"/>
    <cellStyle name="Normal 43 12 2 7" xfId="13934" xr:uid="{00000000-0005-0000-0000-000028330000}"/>
    <cellStyle name="Normal 43 12 2 7 2" xfId="27357" xr:uid="{6E0EA1E4-00B3-492F-947A-D47C0C2848EA}"/>
    <cellStyle name="Normal 43 12 2 8" xfId="14966" xr:uid="{00000000-0005-0000-0000-000029330000}"/>
    <cellStyle name="Normal 43 12 2 8 2" xfId="28389" xr:uid="{8B3F8826-1B67-4901-B560-4C5AD9CABA21}"/>
    <cellStyle name="Normal 43 12 2 9" xfId="15996" xr:uid="{00000000-0005-0000-0000-00002A330000}"/>
    <cellStyle name="Normal 43 12 2 9 2" xfId="29419" xr:uid="{6F974209-EC83-4CC2-9EDA-816EB198C0B4}"/>
    <cellStyle name="Normal 43 12 3" xfId="4502" xr:uid="{00000000-0005-0000-0000-00002B330000}"/>
    <cellStyle name="Normal 43 12 3 10" xfId="17052" xr:uid="{00000000-0005-0000-0000-00002C330000}"/>
    <cellStyle name="Normal 43 12 3 10 2" xfId="30475" xr:uid="{8018D65E-494A-41BE-92D4-483F4759FD1A}"/>
    <cellStyle name="Normal 43 12 3 11" xfId="17934" xr:uid="{8C9B8DE2-ED7D-4A0C-97DD-4191E83C2C87}"/>
    <cellStyle name="Normal 43 12 3 2" xfId="5714" xr:uid="{00000000-0005-0000-0000-00002D330000}"/>
    <cellStyle name="Normal 43 12 3 2 2" xfId="9824" xr:uid="{00000000-0005-0000-0000-00002E330000}"/>
    <cellStyle name="Normal 43 12 3 2 2 2" xfId="23247" xr:uid="{DB544212-B63C-44EB-8D2F-A504B34EE4A8}"/>
    <cellStyle name="Normal 43 12 3 2 3" xfId="19137" xr:uid="{C30CE866-3435-48CD-A33E-04FF4A888803}"/>
    <cellStyle name="Normal 43 12 3 3" xfId="6736" xr:uid="{00000000-0005-0000-0000-00002F330000}"/>
    <cellStyle name="Normal 43 12 3 3 2" xfId="10846" xr:uid="{00000000-0005-0000-0000-000030330000}"/>
    <cellStyle name="Normal 43 12 3 3 2 2" xfId="24269" xr:uid="{E37743AE-37A8-40DE-8018-A557AD878682}"/>
    <cellStyle name="Normal 43 12 3 3 3" xfId="20159" xr:uid="{7451CA5D-CEB8-45AE-B1C0-44A74142378D}"/>
    <cellStyle name="Normal 43 12 3 4" xfId="7765" xr:uid="{00000000-0005-0000-0000-000031330000}"/>
    <cellStyle name="Normal 43 12 3 4 2" xfId="11875" xr:uid="{00000000-0005-0000-0000-000032330000}"/>
    <cellStyle name="Normal 43 12 3 4 2 2" xfId="25298" xr:uid="{B597FFCC-E64E-4EAB-A360-7E804B123264}"/>
    <cellStyle name="Normal 43 12 3 4 3" xfId="21188" xr:uid="{C507400F-9857-4AF2-BF2D-2430E7256545}"/>
    <cellStyle name="Normal 43 12 3 5" xfId="8621" xr:uid="{00000000-0005-0000-0000-000033330000}"/>
    <cellStyle name="Normal 43 12 3 5 2" xfId="22044" xr:uid="{8853DE9E-B963-40CA-9879-53146E27FE0B}"/>
    <cellStyle name="Normal 43 12 3 6" xfId="12906" xr:uid="{00000000-0005-0000-0000-000034330000}"/>
    <cellStyle name="Normal 43 12 3 6 2" xfId="26329" xr:uid="{3AF19BFA-0AEA-4398-84FA-C5B170162932}"/>
    <cellStyle name="Normal 43 12 3 7" xfId="13935" xr:uid="{00000000-0005-0000-0000-000035330000}"/>
    <cellStyle name="Normal 43 12 3 7 2" xfId="27358" xr:uid="{A45CC0D2-4A29-4F8F-94A0-0DBDC7F0789C}"/>
    <cellStyle name="Normal 43 12 3 8" xfId="14967" xr:uid="{00000000-0005-0000-0000-000036330000}"/>
    <cellStyle name="Normal 43 12 3 8 2" xfId="28390" xr:uid="{D1798DEA-39D2-4506-90B1-40B24EFC232A}"/>
    <cellStyle name="Normal 43 12 3 9" xfId="15997" xr:uid="{00000000-0005-0000-0000-000037330000}"/>
    <cellStyle name="Normal 43 12 3 9 2" xfId="29420" xr:uid="{E0AFB4D4-9D1C-4287-A536-3F9987A1214B}"/>
    <cellStyle name="Normal 43 12 4" xfId="5712" xr:uid="{00000000-0005-0000-0000-000038330000}"/>
    <cellStyle name="Normal 43 12 4 2" xfId="9822" xr:uid="{00000000-0005-0000-0000-000039330000}"/>
    <cellStyle name="Normal 43 12 4 2 2" xfId="23245" xr:uid="{400E9F53-0429-40E3-9FB6-FDFABC887899}"/>
    <cellStyle name="Normal 43 12 4 3" xfId="19135" xr:uid="{7916C4A4-38B7-47BF-B74F-2A10BA6ED190}"/>
    <cellStyle name="Normal 43 12 5" xfId="6734" xr:uid="{00000000-0005-0000-0000-00003A330000}"/>
    <cellStyle name="Normal 43 12 5 2" xfId="10844" xr:uid="{00000000-0005-0000-0000-00003B330000}"/>
    <cellStyle name="Normal 43 12 5 2 2" xfId="24267" xr:uid="{FA0737EA-CDF3-4E46-A73F-F363164C9EBC}"/>
    <cellStyle name="Normal 43 12 5 3" xfId="20157" xr:uid="{45AE2C80-EE31-4743-8C6A-12CCB7B75770}"/>
    <cellStyle name="Normal 43 12 6" xfId="7763" xr:uid="{00000000-0005-0000-0000-00003C330000}"/>
    <cellStyle name="Normal 43 12 6 2" xfId="11873" xr:uid="{00000000-0005-0000-0000-00003D330000}"/>
    <cellStyle name="Normal 43 12 6 2 2" xfId="25296" xr:uid="{DA415A07-1756-46D4-A94F-31BCAB243BFA}"/>
    <cellStyle name="Normal 43 12 6 3" xfId="21186" xr:uid="{5B437020-ABC3-4193-BAA3-146344E87DBD}"/>
    <cellStyle name="Normal 43 12 7" xfId="8350" xr:uid="{00000000-0005-0000-0000-00003E330000}"/>
    <cellStyle name="Normal 43 12 7 2" xfId="21773" xr:uid="{55082A48-6E9D-4FF9-8C5C-1DDA182622CD}"/>
    <cellStyle name="Normal 43 12 8" xfId="12904" xr:uid="{00000000-0005-0000-0000-00003F330000}"/>
    <cellStyle name="Normal 43 12 8 2" xfId="26327" xr:uid="{982788A9-2FE2-42A1-BC54-EF44ED54621A}"/>
    <cellStyle name="Normal 43 12 9" xfId="13933" xr:uid="{00000000-0005-0000-0000-000040330000}"/>
    <cellStyle name="Normal 43 12 9 2" xfId="27356" xr:uid="{C9C794F1-9204-4BC7-95C2-809E313AE58E}"/>
    <cellStyle name="Normal 43 13" xfId="4848" xr:uid="{00000000-0005-0000-0000-000041330000}"/>
    <cellStyle name="Normal 43 13 10" xfId="17053" xr:uid="{00000000-0005-0000-0000-000042330000}"/>
    <cellStyle name="Normal 43 13 10 2" xfId="30476" xr:uid="{3AFDE079-5744-4215-8AFC-92AAAC744DC6}"/>
    <cellStyle name="Normal 43 13 11" xfId="18272" xr:uid="{2195E3FC-076D-4137-BDD3-BBCC1D911E9A}"/>
    <cellStyle name="Normal 43 13 2" xfId="5715" xr:uid="{00000000-0005-0000-0000-000043330000}"/>
    <cellStyle name="Normal 43 13 2 2" xfId="9825" xr:uid="{00000000-0005-0000-0000-000044330000}"/>
    <cellStyle name="Normal 43 13 2 2 2" xfId="23248" xr:uid="{8D419CF0-A73C-43C1-9CC1-68F6551689C9}"/>
    <cellStyle name="Normal 43 13 2 3" xfId="19138" xr:uid="{DC64AAFA-C841-4343-9263-4C8A354D1C1C}"/>
    <cellStyle name="Normal 43 13 3" xfId="6737" xr:uid="{00000000-0005-0000-0000-000045330000}"/>
    <cellStyle name="Normal 43 13 3 2" xfId="10847" xr:uid="{00000000-0005-0000-0000-000046330000}"/>
    <cellStyle name="Normal 43 13 3 2 2" xfId="24270" xr:uid="{65DFF3F2-03B9-4728-BEF6-A8B6A19E5C64}"/>
    <cellStyle name="Normal 43 13 3 3" xfId="20160" xr:uid="{0BC7C4F9-A278-4E89-9929-98295BC02484}"/>
    <cellStyle name="Normal 43 13 4" xfId="7766" xr:uid="{00000000-0005-0000-0000-000047330000}"/>
    <cellStyle name="Normal 43 13 4 2" xfId="11876" xr:uid="{00000000-0005-0000-0000-000048330000}"/>
    <cellStyle name="Normal 43 13 4 2 2" xfId="25299" xr:uid="{5DBCFDC9-94EE-4137-9B54-88EAF87F8F06}"/>
    <cellStyle name="Normal 43 13 4 3" xfId="21189" xr:uid="{E53CED75-C561-4FE4-803A-50763D60E3CA}"/>
    <cellStyle name="Normal 43 13 5" xfId="8959" xr:uid="{00000000-0005-0000-0000-000049330000}"/>
    <cellStyle name="Normal 43 13 5 2" xfId="22382" xr:uid="{5499B409-C968-4F2F-9C8F-D19C84333151}"/>
    <cellStyle name="Normal 43 13 6" xfId="12907" xr:uid="{00000000-0005-0000-0000-00004A330000}"/>
    <cellStyle name="Normal 43 13 6 2" xfId="26330" xr:uid="{8EB00AC9-B7E7-47DB-B35F-281A33F84478}"/>
    <cellStyle name="Normal 43 13 7" xfId="13936" xr:uid="{00000000-0005-0000-0000-00004B330000}"/>
    <cellStyle name="Normal 43 13 7 2" xfId="27359" xr:uid="{8888F1CB-6DAE-471F-B8C9-E47224E40E95}"/>
    <cellStyle name="Normal 43 13 8" xfId="14968" xr:uid="{00000000-0005-0000-0000-00004C330000}"/>
    <cellStyle name="Normal 43 13 8 2" xfId="28391" xr:uid="{AEC72E02-863A-4968-B452-57097273BA95}"/>
    <cellStyle name="Normal 43 13 9" xfId="15998" xr:uid="{00000000-0005-0000-0000-00004D330000}"/>
    <cellStyle name="Normal 43 13 9 2" xfId="29421" xr:uid="{6309D218-3926-4B0F-93A3-004A7282AF20}"/>
    <cellStyle name="Normal 43 14" xfId="4499" xr:uid="{00000000-0005-0000-0000-00004E330000}"/>
    <cellStyle name="Normal 43 14 10" xfId="17054" xr:uid="{00000000-0005-0000-0000-00004F330000}"/>
    <cellStyle name="Normal 43 14 10 2" xfId="30477" xr:uid="{DD9DD125-4069-46CB-8E7E-FF4E3B3EB011}"/>
    <cellStyle name="Normal 43 14 11" xfId="17931" xr:uid="{D3E86A05-156F-484F-B39C-0D46215EABB0}"/>
    <cellStyle name="Normal 43 14 2" xfId="5716" xr:uid="{00000000-0005-0000-0000-000050330000}"/>
    <cellStyle name="Normal 43 14 2 2" xfId="9826" xr:uid="{00000000-0005-0000-0000-000051330000}"/>
    <cellStyle name="Normal 43 14 2 2 2" xfId="23249" xr:uid="{1AB1691B-E79A-4F49-90EE-9D33E3A17204}"/>
    <cellStyle name="Normal 43 14 2 3" xfId="19139" xr:uid="{35DC8E28-C7FF-43A5-885C-24CC59674B7F}"/>
    <cellStyle name="Normal 43 14 3" xfId="6738" xr:uid="{00000000-0005-0000-0000-000052330000}"/>
    <cellStyle name="Normal 43 14 3 2" xfId="10848" xr:uid="{00000000-0005-0000-0000-000053330000}"/>
    <cellStyle name="Normal 43 14 3 2 2" xfId="24271" xr:uid="{BC988137-F828-4488-8B2E-14E9CBA1158E}"/>
    <cellStyle name="Normal 43 14 3 3" xfId="20161" xr:uid="{AC6161A2-8E81-4E49-9E6D-755FEAC2FEE0}"/>
    <cellStyle name="Normal 43 14 4" xfId="7767" xr:uid="{00000000-0005-0000-0000-000054330000}"/>
    <cellStyle name="Normal 43 14 4 2" xfId="11877" xr:uid="{00000000-0005-0000-0000-000055330000}"/>
    <cellStyle name="Normal 43 14 4 2 2" xfId="25300" xr:uid="{75BC94A0-5257-4915-9EBF-4B1B6AE62D89}"/>
    <cellStyle name="Normal 43 14 4 3" xfId="21190" xr:uid="{28BC4485-92B4-479D-AEAB-6019EE7A77D5}"/>
    <cellStyle name="Normal 43 14 5" xfId="8618" xr:uid="{00000000-0005-0000-0000-000056330000}"/>
    <cellStyle name="Normal 43 14 5 2" xfId="22041" xr:uid="{41371DED-5B96-4BE9-9841-52A5828689E6}"/>
    <cellStyle name="Normal 43 14 6" xfId="12908" xr:uid="{00000000-0005-0000-0000-000057330000}"/>
    <cellStyle name="Normal 43 14 6 2" xfId="26331" xr:uid="{168CB032-FF79-4B82-B6E9-54FAB7D7AE20}"/>
    <cellStyle name="Normal 43 14 7" xfId="13937" xr:uid="{00000000-0005-0000-0000-000058330000}"/>
    <cellStyle name="Normal 43 14 7 2" xfId="27360" xr:uid="{14390A56-3161-4D98-845F-C56EC023B460}"/>
    <cellStyle name="Normal 43 14 8" xfId="14969" xr:uid="{00000000-0005-0000-0000-000059330000}"/>
    <cellStyle name="Normal 43 14 8 2" xfId="28392" xr:uid="{E2BC7965-C81C-46B8-80FB-664ACDB8C66D}"/>
    <cellStyle name="Normal 43 14 9" xfId="15999" xr:uid="{00000000-0005-0000-0000-00005A330000}"/>
    <cellStyle name="Normal 43 14 9 2" xfId="29422" xr:uid="{1FA06DFE-555E-4753-8C46-D0A6FF036F82}"/>
    <cellStyle name="Normal 43 15" xfId="5705" xr:uid="{00000000-0005-0000-0000-00005B330000}"/>
    <cellStyle name="Normal 43 15 2" xfId="9815" xr:uid="{00000000-0005-0000-0000-00005C330000}"/>
    <cellStyle name="Normal 43 15 2 2" xfId="23238" xr:uid="{75C4A217-E40E-4063-A003-9FF56309FEE8}"/>
    <cellStyle name="Normal 43 15 3" xfId="19128" xr:uid="{0AA0592B-7606-45F4-9CCD-28BCFC03E5EB}"/>
    <cellStyle name="Normal 43 16" xfId="6727" xr:uid="{00000000-0005-0000-0000-00005D330000}"/>
    <cellStyle name="Normal 43 16 2" xfId="10837" xr:uid="{00000000-0005-0000-0000-00005E330000}"/>
    <cellStyle name="Normal 43 16 2 2" xfId="24260" xr:uid="{20C81D94-11A7-4C73-89E3-4E5A9DBA28C9}"/>
    <cellStyle name="Normal 43 16 3" xfId="20150" xr:uid="{09A50B78-1F00-4708-9386-177A2F069C35}"/>
    <cellStyle name="Normal 43 17" xfId="7756" xr:uid="{00000000-0005-0000-0000-00005F330000}"/>
    <cellStyle name="Normal 43 17 2" xfId="11866" xr:uid="{00000000-0005-0000-0000-000060330000}"/>
    <cellStyle name="Normal 43 17 2 2" xfId="25289" xr:uid="{F1F3B990-C3BE-4411-992C-06EA7E6B2F82}"/>
    <cellStyle name="Normal 43 17 3" xfId="21179" xr:uid="{4794D8D5-DFAE-4D4E-9E7A-6479931B9B9B}"/>
    <cellStyle name="Normal 43 18" xfId="8026" xr:uid="{00000000-0005-0000-0000-000061330000}"/>
    <cellStyle name="Normal 43 18 2" xfId="21449" xr:uid="{B00C1D0E-2F76-4ACE-ABDA-2D653836C4F6}"/>
    <cellStyle name="Normal 43 19" xfId="12897" xr:uid="{00000000-0005-0000-0000-000062330000}"/>
    <cellStyle name="Normal 43 19 2" xfId="26320" xr:uid="{6EAD6D19-0A95-49ED-AB44-63E81969054B}"/>
    <cellStyle name="Normal 43 2" xfId="2041" xr:uid="{00000000-0005-0000-0000-000063330000}"/>
    <cellStyle name="Normal 43 20" xfId="13926" xr:uid="{00000000-0005-0000-0000-000064330000}"/>
    <cellStyle name="Normal 43 20 2" xfId="27349" xr:uid="{FDB29136-1ED8-4482-B936-14C6F0423E4C}"/>
    <cellStyle name="Normal 43 21" xfId="14958" xr:uid="{00000000-0005-0000-0000-000065330000}"/>
    <cellStyle name="Normal 43 21 2" xfId="28381" xr:uid="{5CF64A44-BA12-49FB-9B0D-60259CBFED02}"/>
    <cellStyle name="Normal 43 22" xfId="15988" xr:uid="{00000000-0005-0000-0000-000066330000}"/>
    <cellStyle name="Normal 43 22 2" xfId="29411" xr:uid="{BFEFCA8E-9A20-4699-85F4-164186904E05}"/>
    <cellStyle name="Normal 43 23" xfId="17043" xr:uid="{00000000-0005-0000-0000-000067330000}"/>
    <cellStyle name="Normal 43 23 2" xfId="30466" xr:uid="{8BDAE6C1-7E0A-48FC-8ED7-9A8E19AE807B}"/>
    <cellStyle name="Normal 43 24" xfId="17314" xr:uid="{ECE8FBBF-4CCD-45BF-97C3-42BBEEA09724}"/>
    <cellStyle name="Normal 43 3" xfId="2469" xr:uid="{00000000-0005-0000-0000-000068330000}"/>
    <cellStyle name="Normal 43 4" xfId="2779" xr:uid="{00000000-0005-0000-0000-000069330000}"/>
    <cellStyle name="Normal 43 5" xfId="2945" xr:uid="{00000000-0005-0000-0000-00006A330000}"/>
    <cellStyle name="Normal 43 6" xfId="2966" xr:uid="{00000000-0005-0000-0000-00006B330000}"/>
    <cellStyle name="Normal 43 6 10" xfId="13938" xr:uid="{00000000-0005-0000-0000-00006C330000}"/>
    <cellStyle name="Normal 43 6 10 2" xfId="27361" xr:uid="{63AB66E0-C028-4107-A0B3-5A9F10446A06}"/>
    <cellStyle name="Normal 43 6 11" xfId="14970" xr:uid="{00000000-0005-0000-0000-00006D330000}"/>
    <cellStyle name="Normal 43 6 11 2" xfId="28393" xr:uid="{D3CE81AD-36ED-4021-B20C-717766BA2900}"/>
    <cellStyle name="Normal 43 6 12" xfId="16000" xr:uid="{00000000-0005-0000-0000-00006E330000}"/>
    <cellStyle name="Normal 43 6 12 2" xfId="29423" xr:uid="{BC2F9908-2A68-4270-9F82-E9F715269D09}"/>
    <cellStyle name="Normal 43 6 13" xfId="17055" xr:uid="{00000000-0005-0000-0000-00006F330000}"/>
    <cellStyle name="Normal 43 6 13 2" xfId="30478" xr:uid="{D0A55191-9346-4247-8570-5613465C6C1D}"/>
    <cellStyle name="Normal 43 6 14" xfId="17371" xr:uid="{14A34ECB-669F-4B80-B935-25A0266EEDC9}"/>
    <cellStyle name="Normal 43 6 2" xfId="3682" xr:uid="{00000000-0005-0000-0000-000070330000}"/>
    <cellStyle name="Normal 43 6 3" xfId="4852" xr:uid="{00000000-0005-0000-0000-000071330000}"/>
    <cellStyle name="Normal 43 6 3 10" xfId="17056" xr:uid="{00000000-0005-0000-0000-000072330000}"/>
    <cellStyle name="Normal 43 6 3 10 2" xfId="30479" xr:uid="{AD859EC6-1538-4D06-8766-D7BFD80D9356}"/>
    <cellStyle name="Normal 43 6 3 11" xfId="18276" xr:uid="{3A009B17-476A-45D8-8378-56BF3BEF1DAD}"/>
    <cellStyle name="Normal 43 6 3 2" xfId="5718" xr:uid="{00000000-0005-0000-0000-000073330000}"/>
    <cellStyle name="Normal 43 6 3 2 2" xfId="9828" xr:uid="{00000000-0005-0000-0000-000074330000}"/>
    <cellStyle name="Normal 43 6 3 2 2 2" xfId="23251" xr:uid="{93DEDD18-AD05-41FF-A612-522D308BAB8E}"/>
    <cellStyle name="Normal 43 6 3 2 3" xfId="19141" xr:uid="{64EBD76C-F673-40BB-BD28-E97A3C371B60}"/>
    <cellStyle name="Normal 43 6 3 3" xfId="6740" xr:uid="{00000000-0005-0000-0000-000075330000}"/>
    <cellStyle name="Normal 43 6 3 3 2" xfId="10850" xr:uid="{00000000-0005-0000-0000-000076330000}"/>
    <cellStyle name="Normal 43 6 3 3 2 2" xfId="24273" xr:uid="{0B8B674A-7F99-416F-A5F6-A98A11139CB2}"/>
    <cellStyle name="Normal 43 6 3 3 3" xfId="20163" xr:uid="{CCA53153-8976-4912-8020-03001C09352D}"/>
    <cellStyle name="Normal 43 6 3 4" xfId="7769" xr:uid="{00000000-0005-0000-0000-000077330000}"/>
    <cellStyle name="Normal 43 6 3 4 2" xfId="11879" xr:uid="{00000000-0005-0000-0000-000078330000}"/>
    <cellStyle name="Normal 43 6 3 4 2 2" xfId="25302" xr:uid="{647A03E3-A324-4EE4-AB51-1C694ECCD982}"/>
    <cellStyle name="Normal 43 6 3 4 3" xfId="21192" xr:uid="{3B58FEAA-2634-4826-BDA3-BB48FF68AD65}"/>
    <cellStyle name="Normal 43 6 3 5" xfId="8963" xr:uid="{00000000-0005-0000-0000-000079330000}"/>
    <cellStyle name="Normal 43 6 3 5 2" xfId="22386" xr:uid="{94413EE9-1E8D-4538-A7A4-8DB252E5A97E}"/>
    <cellStyle name="Normal 43 6 3 6" xfId="12910" xr:uid="{00000000-0005-0000-0000-00007A330000}"/>
    <cellStyle name="Normal 43 6 3 6 2" xfId="26333" xr:uid="{F05D13EA-5182-4479-B35F-E3EEFA35A63E}"/>
    <cellStyle name="Normal 43 6 3 7" xfId="13939" xr:uid="{00000000-0005-0000-0000-00007B330000}"/>
    <cellStyle name="Normal 43 6 3 7 2" xfId="27362" xr:uid="{1A423F8F-A3F3-4E49-AD79-FA91E6BCD0D0}"/>
    <cellStyle name="Normal 43 6 3 8" xfId="14971" xr:uid="{00000000-0005-0000-0000-00007C330000}"/>
    <cellStyle name="Normal 43 6 3 8 2" xfId="28394" xr:uid="{1AC91B49-C038-44B8-963E-25F69FC5A12B}"/>
    <cellStyle name="Normal 43 6 3 9" xfId="16001" xr:uid="{00000000-0005-0000-0000-00007D330000}"/>
    <cellStyle name="Normal 43 6 3 9 2" xfId="29424" xr:uid="{AE540A52-B7B4-46BD-9DC0-B568F955A22A}"/>
    <cellStyle name="Normal 43 6 4" xfId="4503" xr:uid="{00000000-0005-0000-0000-00007E330000}"/>
    <cellStyle name="Normal 43 6 4 10" xfId="17057" xr:uid="{00000000-0005-0000-0000-00007F330000}"/>
    <cellStyle name="Normal 43 6 4 10 2" xfId="30480" xr:uid="{5BC2FCF4-C229-4A0E-A9A6-7723BE4AD43C}"/>
    <cellStyle name="Normal 43 6 4 11" xfId="17935" xr:uid="{087DAB4C-23B3-4078-A10B-DA8FF33D9091}"/>
    <cellStyle name="Normal 43 6 4 2" xfId="5719" xr:uid="{00000000-0005-0000-0000-000080330000}"/>
    <cellStyle name="Normal 43 6 4 2 2" xfId="9829" xr:uid="{00000000-0005-0000-0000-000081330000}"/>
    <cellStyle name="Normal 43 6 4 2 2 2" xfId="23252" xr:uid="{4F97F337-7DEE-42DE-88D6-BC808AC0B955}"/>
    <cellStyle name="Normal 43 6 4 2 3" xfId="19142" xr:uid="{7AC857A9-5424-4E65-B6CC-DD8A916636F6}"/>
    <cellStyle name="Normal 43 6 4 3" xfId="6741" xr:uid="{00000000-0005-0000-0000-000082330000}"/>
    <cellStyle name="Normal 43 6 4 3 2" xfId="10851" xr:uid="{00000000-0005-0000-0000-000083330000}"/>
    <cellStyle name="Normal 43 6 4 3 2 2" xfId="24274" xr:uid="{F1B92730-245A-4648-976D-CAB173C45797}"/>
    <cellStyle name="Normal 43 6 4 3 3" xfId="20164" xr:uid="{91129B5B-27EB-4E2B-9D5C-3FCBCFA04C1B}"/>
    <cellStyle name="Normal 43 6 4 4" xfId="7770" xr:uid="{00000000-0005-0000-0000-000084330000}"/>
    <cellStyle name="Normal 43 6 4 4 2" xfId="11880" xr:uid="{00000000-0005-0000-0000-000085330000}"/>
    <cellStyle name="Normal 43 6 4 4 2 2" xfId="25303" xr:uid="{6B6FBDD9-74C5-4635-9D7E-E072C422DBA5}"/>
    <cellStyle name="Normal 43 6 4 4 3" xfId="21193" xr:uid="{DFE33735-078E-4303-B16C-241A683CA284}"/>
    <cellStyle name="Normal 43 6 4 5" xfId="8622" xr:uid="{00000000-0005-0000-0000-000086330000}"/>
    <cellStyle name="Normal 43 6 4 5 2" xfId="22045" xr:uid="{5986BE7F-5895-448B-A009-F6009BE35D29}"/>
    <cellStyle name="Normal 43 6 4 6" xfId="12911" xr:uid="{00000000-0005-0000-0000-000087330000}"/>
    <cellStyle name="Normal 43 6 4 6 2" xfId="26334" xr:uid="{F0A558A0-8414-448B-AA82-D0C7188DEECB}"/>
    <cellStyle name="Normal 43 6 4 7" xfId="13940" xr:uid="{00000000-0005-0000-0000-000088330000}"/>
    <cellStyle name="Normal 43 6 4 7 2" xfId="27363" xr:uid="{87503795-F289-412F-9D75-71B85B18CAE0}"/>
    <cellStyle name="Normal 43 6 4 8" xfId="14972" xr:uid="{00000000-0005-0000-0000-000089330000}"/>
    <cellStyle name="Normal 43 6 4 8 2" xfId="28395" xr:uid="{378129EA-127F-4FA9-BD97-8C86FB06A3B3}"/>
    <cellStyle name="Normal 43 6 4 9" xfId="16002" xr:uid="{00000000-0005-0000-0000-00008A330000}"/>
    <cellStyle name="Normal 43 6 4 9 2" xfId="29425" xr:uid="{7AF2915D-4014-42AC-AAE9-9AA76890F39B}"/>
    <cellStyle name="Normal 43 6 5" xfId="5717" xr:uid="{00000000-0005-0000-0000-00008B330000}"/>
    <cellStyle name="Normal 43 6 5 2" xfId="9827" xr:uid="{00000000-0005-0000-0000-00008C330000}"/>
    <cellStyle name="Normal 43 6 5 2 2" xfId="23250" xr:uid="{B4329BED-0007-4F24-B2DA-B60E9868A9C9}"/>
    <cellStyle name="Normal 43 6 5 3" xfId="19140" xr:uid="{BEFF19F6-5A12-4DB9-8560-18DBD7FE515E}"/>
    <cellStyle name="Normal 43 6 6" xfId="6739" xr:uid="{00000000-0005-0000-0000-00008D330000}"/>
    <cellStyle name="Normal 43 6 6 2" xfId="10849" xr:uid="{00000000-0005-0000-0000-00008E330000}"/>
    <cellStyle name="Normal 43 6 6 2 2" xfId="24272" xr:uid="{C8EFD667-7EE3-48CA-85DD-C47157A41D88}"/>
    <cellStyle name="Normal 43 6 6 3" xfId="20162" xr:uid="{98B86DAF-0800-4173-8A19-45EDC77E79E7}"/>
    <cellStyle name="Normal 43 6 7" xfId="7768" xr:uid="{00000000-0005-0000-0000-00008F330000}"/>
    <cellStyle name="Normal 43 6 7 2" xfId="11878" xr:uid="{00000000-0005-0000-0000-000090330000}"/>
    <cellStyle name="Normal 43 6 7 2 2" xfId="25301" xr:uid="{69AD97F4-5D81-473E-99C8-3DF7AD1DCA5D}"/>
    <cellStyle name="Normal 43 6 7 3" xfId="21191" xr:uid="{8719D308-0F6D-4E1E-9438-361BB55C5BAB}"/>
    <cellStyle name="Normal 43 6 8" xfId="8068" xr:uid="{00000000-0005-0000-0000-000091330000}"/>
    <cellStyle name="Normal 43 6 8 2" xfId="21491" xr:uid="{5BE6E889-C2BE-45BA-87C6-8768B5E0F8D8}"/>
    <cellStyle name="Normal 43 6 9" xfId="12909" xr:uid="{00000000-0005-0000-0000-000092330000}"/>
    <cellStyle name="Normal 43 6 9 2" xfId="26332" xr:uid="{B6FFE8CB-91BC-44E5-9CBE-F8BF20C30714}"/>
    <cellStyle name="Normal 43 7" xfId="3683" xr:uid="{00000000-0005-0000-0000-000093330000}"/>
    <cellStyle name="Normal 43 8" xfId="3684" xr:uid="{00000000-0005-0000-0000-000094330000}"/>
    <cellStyle name="Normal 43 9" xfId="3685" xr:uid="{00000000-0005-0000-0000-000095330000}"/>
    <cellStyle name="Normal 43 9 10" xfId="14973" xr:uid="{00000000-0005-0000-0000-000096330000}"/>
    <cellStyle name="Normal 43 9 10 2" xfId="28396" xr:uid="{2FF53BEF-0270-4884-B81E-A29928B4E306}"/>
    <cellStyle name="Normal 43 9 11" xfId="16003" xr:uid="{00000000-0005-0000-0000-000097330000}"/>
    <cellStyle name="Normal 43 9 11 2" xfId="29426" xr:uid="{D188C86B-7128-4B64-8C81-18CC444428F4}"/>
    <cellStyle name="Normal 43 9 12" xfId="17058" xr:uid="{00000000-0005-0000-0000-000098330000}"/>
    <cellStyle name="Normal 43 9 12 2" xfId="30481" xr:uid="{8F682A38-0748-491A-BA92-62D8BE5A5DD3}"/>
    <cellStyle name="Normal 43 9 13" xfId="17583" xr:uid="{707928A3-F323-44FA-A96A-FA597B7CE2F1}"/>
    <cellStyle name="Normal 43 9 2" xfId="4853" xr:uid="{00000000-0005-0000-0000-000099330000}"/>
    <cellStyle name="Normal 43 9 2 10" xfId="17059" xr:uid="{00000000-0005-0000-0000-00009A330000}"/>
    <cellStyle name="Normal 43 9 2 10 2" xfId="30482" xr:uid="{EF7DD7C8-6663-4F72-97EF-55085E56D237}"/>
    <cellStyle name="Normal 43 9 2 11" xfId="18277" xr:uid="{09B7EDBB-2CED-4878-8438-830785BB61A2}"/>
    <cellStyle name="Normal 43 9 2 2" xfId="5721" xr:uid="{00000000-0005-0000-0000-00009B330000}"/>
    <cellStyle name="Normal 43 9 2 2 2" xfId="9831" xr:uid="{00000000-0005-0000-0000-00009C330000}"/>
    <cellStyle name="Normal 43 9 2 2 2 2" xfId="23254" xr:uid="{92DDDADD-45AF-423B-AADE-944FFE4A6231}"/>
    <cellStyle name="Normal 43 9 2 2 3" xfId="19144" xr:uid="{09C269D7-90CE-4F34-9CC9-8DB30669DE79}"/>
    <cellStyle name="Normal 43 9 2 3" xfId="6743" xr:uid="{00000000-0005-0000-0000-00009D330000}"/>
    <cellStyle name="Normal 43 9 2 3 2" xfId="10853" xr:uid="{00000000-0005-0000-0000-00009E330000}"/>
    <cellStyle name="Normal 43 9 2 3 2 2" xfId="24276" xr:uid="{E973A0AB-8EA5-4269-B8D7-56F4F6B21AAA}"/>
    <cellStyle name="Normal 43 9 2 3 3" xfId="20166" xr:uid="{B2DC0C57-AEF4-4729-A21A-3C84C2F23954}"/>
    <cellStyle name="Normal 43 9 2 4" xfId="7772" xr:uid="{00000000-0005-0000-0000-00009F330000}"/>
    <cellStyle name="Normal 43 9 2 4 2" xfId="11882" xr:uid="{00000000-0005-0000-0000-0000A0330000}"/>
    <cellStyle name="Normal 43 9 2 4 2 2" xfId="25305" xr:uid="{F6CF5E6B-100D-4A40-B06B-D3CF8E748C0E}"/>
    <cellStyle name="Normal 43 9 2 4 3" xfId="21195" xr:uid="{8AAF4ED6-E2DC-4B0E-A375-807E1EDB9FF1}"/>
    <cellStyle name="Normal 43 9 2 5" xfId="8964" xr:uid="{00000000-0005-0000-0000-0000A1330000}"/>
    <cellStyle name="Normal 43 9 2 5 2" xfId="22387" xr:uid="{522F0331-237F-4D80-B151-66DE363EDF7B}"/>
    <cellStyle name="Normal 43 9 2 6" xfId="12913" xr:uid="{00000000-0005-0000-0000-0000A2330000}"/>
    <cellStyle name="Normal 43 9 2 6 2" xfId="26336" xr:uid="{0B43BA3B-3E27-43FB-A223-DDAADA986B30}"/>
    <cellStyle name="Normal 43 9 2 7" xfId="13942" xr:uid="{00000000-0005-0000-0000-0000A3330000}"/>
    <cellStyle name="Normal 43 9 2 7 2" xfId="27365" xr:uid="{BEC62544-5D1E-42E4-ADF9-2A7109B0F8D2}"/>
    <cellStyle name="Normal 43 9 2 8" xfId="14974" xr:uid="{00000000-0005-0000-0000-0000A4330000}"/>
    <cellStyle name="Normal 43 9 2 8 2" xfId="28397" xr:uid="{982E4C96-0079-44E2-B42B-49DF84720B2C}"/>
    <cellStyle name="Normal 43 9 2 9" xfId="16004" xr:uid="{00000000-0005-0000-0000-0000A5330000}"/>
    <cellStyle name="Normal 43 9 2 9 2" xfId="29427" xr:uid="{EC743B87-A012-4CCC-B179-F25A1F5B2522}"/>
    <cellStyle name="Normal 43 9 3" xfId="4504" xr:uid="{00000000-0005-0000-0000-0000A6330000}"/>
    <cellStyle name="Normal 43 9 3 10" xfId="17060" xr:uid="{00000000-0005-0000-0000-0000A7330000}"/>
    <cellStyle name="Normal 43 9 3 10 2" xfId="30483" xr:uid="{41C1E3CD-72DB-430F-9944-22BDE7D8BD2D}"/>
    <cellStyle name="Normal 43 9 3 11" xfId="17936" xr:uid="{6837FD94-5BC1-4672-A38F-469C48D1A599}"/>
    <cellStyle name="Normal 43 9 3 2" xfId="5722" xr:uid="{00000000-0005-0000-0000-0000A8330000}"/>
    <cellStyle name="Normal 43 9 3 2 2" xfId="9832" xr:uid="{00000000-0005-0000-0000-0000A9330000}"/>
    <cellStyle name="Normal 43 9 3 2 2 2" xfId="23255" xr:uid="{8B3F48B7-51CF-4B27-B691-9366C2850C67}"/>
    <cellStyle name="Normal 43 9 3 2 3" xfId="19145" xr:uid="{68634751-BCE6-4A61-8532-0BD8475DA003}"/>
    <cellStyle name="Normal 43 9 3 3" xfId="6744" xr:uid="{00000000-0005-0000-0000-0000AA330000}"/>
    <cellStyle name="Normal 43 9 3 3 2" xfId="10854" xr:uid="{00000000-0005-0000-0000-0000AB330000}"/>
    <cellStyle name="Normal 43 9 3 3 2 2" xfId="24277" xr:uid="{1E63C5F8-3A6B-4B71-985B-B5111E03C6EA}"/>
    <cellStyle name="Normal 43 9 3 3 3" xfId="20167" xr:uid="{12DF7559-5A8E-4ACF-9300-64109EC79D08}"/>
    <cellStyle name="Normal 43 9 3 4" xfId="7773" xr:uid="{00000000-0005-0000-0000-0000AC330000}"/>
    <cellStyle name="Normal 43 9 3 4 2" xfId="11883" xr:uid="{00000000-0005-0000-0000-0000AD330000}"/>
    <cellStyle name="Normal 43 9 3 4 2 2" xfId="25306" xr:uid="{2175F53D-1F06-4886-8160-BCC356D54418}"/>
    <cellStyle name="Normal 43 9 3 4 3" xfId="21196" xr:uid="{CCF488F3-89E5-4C04-A61C-AC1947BC75C2}"/>
    <cellStyle name="Normal 43 9 3 5" xfId="8623" xr:uid="{00000000-0005-0000-0000-0000AE330000}"/>
    <cellStyle name="Normal 43 9 3 5 2" xfId="22046" xr:uid="{024AA112-D8E4-4294-B186-BAFA619EB863}"/>
    <cellStyle name="Normal 43 9 3 6" xfId="12914" xr:uid="{00000000-0005-0000-0000-0000AF330000}"/>
    <cellStyle name="Normal 43 9 3 6 2" xfId="26337" xr:uid="{893054CE-EE7D-4D82-9649-3F65C5CCB6DD}"/>
    <cellStyle name="Normal 43 9 3 7" xfId="13943" xr:uid="{00000000-0005-0000-0000-0000B0330000}"/>
    <cellStyle name="Normal 43 9 3 7 2" xfId="27366" xr:uid="{CB0F8F72-0DD0-4B51-B0D0-02DEB29D196A}"/>
    <cellStyle name="Normal 43 9 3 8" xfId="14975" xr:uid="{00000000-0005-0000-0000-0000B1330000}"/>
    <cellStyle name="Normal 43 9 3 8 2" xfId="28398" xr:uid="{F4444022-4890-4A18-A4D5-E94AE393A41D}"/>
    <cellStyle name="Normal 43 9 3 9" xfId="16005" xr:uid="{00000000-0005-0000-0000-0000B2330000}"/>
    <cellStyle name="Normal 43 9 3 9 2" xfId="29428" xr:uid="{01128684-DBC8-4B2F-BB5D-9827A6EC42D4}"/>
    <cellStyle name="Normal 43 9 4" xfId="5720" xr:uid="{00000000-0005-0000-0000-0000B3330000}"/>
    <cellStyle name="Normal 43 9 4 2" xfId="9830" xr:uid="{00000000-0005-0000-0000-0000B4330000}"/>
    <cellStyle name="Normal 43 9 4 2 2" xfId="23253" xr:uid="{FB7366CC-04F8-4074-BF8B-D3390C97ED3A}"/>
    <cellStyle name="Normal 43 9 4 3" xfId="19143" xr:uid="{E099B193-1793-4631-9E7B-FCF4EE1BDAA8}"/>
    <cellStyle name="Normal 43 9 5" xfId="6742" xr:uid="{00000000-0005-0000-0000-0000B5330000}"/>
    <cellStyle name="Normal 43 9 5 2" xfId="10852" xr:uid="{00000000-0005-0000-0000-0000B6330000}"/>
    <cellStyle name="Normal 43 9 5 2 2" xfId="24275" xr:uid="{AB67D1FF-F253-43C9-B057-C31A19432441}"/>
    <cellStyle name="Normal 43 9 5 3" xfId="20165" xr:uid="{A927AAFE-DE77-4A4C-A4EE-34A17EA9FF45}"/>
    <cellStyle name="Normal 43 9 6" xfId="7771" xr:uid="{00000000-0005-0000-0000-0000B7330000}"/>
    <cellStyle name="Normal 43 9 6 2" xfId="11881" xr:uid="{00000000-0005-0000-0000-0000B8330000}"/>
    <cellStyle name="Normal 43 9 6 2 2" xfId="25304" xr:uid="{BD21B9B2-2402-40A1-9DAD-79C20C14A6BA}"/>
    <cellStyle name="Normal 43 9 6 3" xfId="21194" xr:uid="{54D95928-AFB7-42D8-83E6-458D25FD7B6D}"/>
    <cellStyle name="Normal 43 9 7" xfId="8270" xr:uid="{00000000-0005-0000-0000-0000B9330000}"/>
    <cellStyle name="Normal 43 9 7 2" xfId="21693" xr:uid="{244C6E59-BF41-4EE1-8E57-76A2088F0B4E}"/>
    <cellStyle name="Normal 43 9 8" xfId="12912" xr:uid="{00000000-0005-0000-0000-0000BA330000}"/>
    <cellStyle name="Normal 43 9 8 2" xfId="26335" xr:uid="{12F9682C-DF56-409C-BA7B-0E8506045038}"/>
    <cellStyle name="Normal 43 9 9" xfId="13941" xr:uid="{00000000-0005-0000-0000-0000BB330000}"/>
    <cellStyle name="Normal 43 9 9 2" xfId="27364" xr:uid="{FC0A2279-1D9A-4956-8BB4-8B66531868F2}"/>
    <cellStyle name="Normal 44" xfId="2042" xr:uid="{00000000-0005-0000-0000-0000BC330000}"/>
    <cellStyle name="Normal 45" xfId="2043" xr:uid="{00000000-0005-0000-0000-0000BD330000}"/>
    <cellStyle name="Normal 46" xfId="2044" xr:uid="{00000000-0005-0000-0000-0000BE330000}"/>
    <cellStyle name="Normal 47" xfId="2045" xr:uid="{00000000-0005-0000-0000-0000BF330000}"/>
    <cellStyle name="Normal 48" xfId="2046" xr:uid="{00000000-0005-0000-0000-0000C0330000}"/>
    <cellStyle name="Normal 49" xfId="2047" xr:uid="{00000000-0005-0000-0000-0000C1330000}"/>
    <cellStyle name="Normal 5" xfId="819" xr:uid="{00000000-0005-0000-0000-0000C2330000}"/>
    <cellStyle name="Normal 5 2" xfId="820" xr:uid="{00000000-0005-0000-0000-0000C3330000}"/>
    <cellStyle name="Normal 5 3" xfId="821" xr:uid="{00000000-0005-0000-0000-0000C4330000}"/>
    <cellStyle name="Normal 5 4" xfId="822" xr:uid="{00000000-0005-0000-0000-0000C5330000}"/>
    <cellStyle name="Normal 5 5" xfId="823" xr:uid="{00000000-0005-0000-0000-0000C6330000}"/>
    <cellStyle name="Normal 5 6" xfId="824" xr:uid="{00000000-0005-0000-0000-0000C7330000}"/>
    <cellStyle name="Normal 5 7" xfId="825" xr:uid="{00000000-0005-0000-0000-0000C8330000}"/>
    <cellStyle name="Normal 5 8" xfId="4237" xr:uid="{00000000-0005-0000-0000-0000C9330000}"/>
    <cellStyle name="Normal 5 8 10" xfId="14976" xr:uid="{00000000-0005-0000-0000-0000CA330000}"/>
    <cellStyle name="Normal 5 8 10 2" xfId="28399" xr:uid="{3A64A970-101A-4CBF-846D-36BE0B286B44}"/>
    <cellStyle name="Normal 5 8 11" xfId="16006" xr:uid="{00000000-0005-0000-0000-0000CB330000}"/>
    <cellStyle name="Normal 5 8 11 2" xfId="29429" xr:uid="{4186746E-B1F6-4CE4-8623-F02CA33C828B}"/>
    <cellStyle name="Normal 5 8 12" xfId="17061" xr:uid="{00000000-0005-0000-0000-0000CC330000}"/>
    <cellStyle name="Normal 5 8 12 2" xfId="30484" xr:uid="{ED565E37-908F-4675-8CCF-24E65A97BC80}"/>
    <cellStyle name="Normal 5 8 13" xfId="17676" xr:uid="{25CBBE4F-8870-42CA-9CE7-8D14828541D2}"/>
    <cellStyle name="Normal 5 8 2" xfId="4854" xr:uid="{00000000-0005-0000-0000-0000CD330000}"/>
    <cellStyle name="Normal 5 8 2 10" xfId="17062" xr:uid="{00000000-0005-0000-0000-0000CE330000}"/>
    <cellStyle name="Normal 5 8 2 10 2" xfId="30485" xr:uid="{4A002866-F1C0-4E21-8B13-00B249EB37F1}"/>
    <cellStyle name="Normal 5 8 2 11" xfId="18278" xr:uid="{E1A7C619-FF6A-4EE9-9802-26B08C3A9A0E}"/>
    <cellStyle name="Normal 5 8 2 2" xfId="5724" xr:uid="{00000000-0005-0000-0000-0000CF330000}"/>
    <cellStyle name="Normal 5 8 2 2 2" xfId="9834" xr:uid="{00000000-0005-0000-0000-0000D0330000}"/>
    <cellStyle name="Normal 5 8 2 2 2 2" xfId="23257" xr:uid="{2E7E3033-8C88-46E8-819C-B21D08FCE9A0}"/>
    <cellStyle name="Normal 5 8 2 2 3" xfId="19147" xr:uid="{2A9C5FCC-65A2-41B1-A736-3A54B3EC9890}"/>
    <cellStyle name="Normal 5 8 2 3" xfId="6746" xr:uid="{00000000-0005-0000-0000-0000D1330000}"/>
    <cellStyle name="Normal 5 8 2 3 2" xfId="10856" xr:uid="{00000000-0005-0000-0000-0000D2330000}"/>
    <cellStyle name="Normal 5 8 2 3 2 2" xfId="24279" xr:uid="{1A701A30-5CD7-4F6B-B96A-BBF915C8CEA2}"/>
    <cellStyle name="Normal 5 8 2 3 3" xfId="20169" xr:uid="{F685BB31-6954-4994-BDC1-2EEC7B6E05E0}"/>
    <cellStyle name="Normal 5 8 2 4" xfId="7775" xr:uid="{00000000-0005-0000-0000-0000D3330000}"/>
    <cellStyle name="Normal 5 8 2 4 2" xfId="11885" xr:uid="{00000000-0005-0000-0000-0000D4330000}"/>
    <cellStyle name="Normal 5 8 2 4 2 2" xfId="25308" xr:uid="{C07B7A95-86BE-4E6D-A458-CF177FD6F195}"/>
    <cellStyle name="Normal 5 8 2 4 3" xfId="21198" xr:uid="{9B78EB02-681B-4DBA-AF75-F2C7BF4FA018}"/>
    <cellStyle name="Normal 5 8 2 5" xfId="8965" xr:uid="{00000000-0005-0000-0000-0000D5330000}"/>
    <cellStyle name="Normal 5 8 2 5 2" xfId="22388" xr:uid="{815E0A51-7EB2-4E92-B460-B8F9BB12E42E}"/>
    <cellStyle name="Normal 5 8 2 6" xfId="12916" xr:uid="{00000000-0005-0000-0000-0000D6330000}"/>
    <cellStyle name="Normal 5 8 2 6 2" xfId="26339" xr:uid="{2162C574-0156-4075-9E9F-3C45CA0FE3E9}"/>
    <cellStyle name="Normal 5 8 2 7" xfId="13945" xr:uid="{00000000-0005-0000-0000-0000D7330000}"/>
    <cellStyle name="Normal 5 8 2 7 2" xfId="27368" xr:uid="{5B05E4D4-8E6C-43D5-9363-91DC495D532F}"/>
    <cellStyle name="Normal 5 8 2 8" xfId="14977" xr:uid="{00000000-0005-0000-0000-0000D8330000}"/>
    <cellStyle name="Normal 5 8 2 8 2" xfId="28400" xr:uid="{6613BF32-26EB-4111-973A-B4D015C032F7}"/>
    <cellStyle name="Normal 5 8 2 9" xfId="16007" xr:uid="{00000000-0005-0000-0000-0000D9330000}"/>
    <cellStyle name="Normal 5 8 2 9 2" xfId="29430" xr:uid="{2AF4173D-D1F7-4305-AE93-645298062BAC}"/>
    <cellStyle name="Normal 5 8 3" xfId="4505" xr:uid="{00000000-0005-0000-0000-0000DA330000}"/>
    <cellStyle name="Normal 5 8 3 10" xfId="17063" xr:uid="{00000000-0005-0000-0000-0000DB330000}"/>
    <cellStyle name="Normal 5 8 3 10 2" xfId="30486" xr:uid="{A6A15C4E-ABB0-48E5-AD4E-91E23EDED26D}"/>
    <cellStyle name="Normal 5 8 3 11" xfId="17937" xr:uid="{994090CA-3719-4434-B1A0-D1FE38211E0B}"/>
    <cellStyle name="Normal 5 8 3 2" xfId="5725" xr:uid="{00000000-0005-0000-0000-0000DC330000}"/>
    <cellStyle name="Normal 5 8 3 2 2" xfId="9835" xr:uid="{00000000-0005-0000-0000-0000DD330000}"/>
    <cellStyle name="Normal 5 8 3 2 2 2" xfId="23258" xr:uid="{88EF5727-7531-47E6-9C19-BD5E054E90A0}"/>
    <cellStyle name="Normal 5 8 3 2 3" xfId="19148" xr:uid="{45AFFAC6-85AB-48A4-B677-7ACFFE16FCDD}"/>
    <cellStyle name="Normal 5 8 3 3" xfId="6747" xr:uid="{00000000-0005-0000-0000-0000DE330000}"/>
    <cellStyle name="Normal 5 8 3 3 2" xfId="10857" xr:uid="{00000000-0005-0000-0000-0000DF330000}"/>
    <cellStyle name="Normal 5 8 3 3 2 2" xfId="24280" xr:uid="{AABF8EBE-0DC1-4D10-870F-122A2BA99978}"/>
    <cellStyle name="Normal 5 8 3 3 3" xfId="20170" xr:uid="{57D850AB-C3C8-4103-9410-14C2F5889ED4}"/>
    <cellStyle name="Normal 5 8 3 4" xfId="7776" xr:uid="{00000000-0005-0000-0000-0000E0330000}"/>
    <cellStyle name="Normal 5 8 3 4 2" xfId="11886" xr:uid="{00000000-0005-0000-0000-0000E1330000}"/>
    <cellStyle name="Normal 5 8 3 4 2 2" xfId="25309" xr:uid="{CEE47F29-20E3-4562-90D7-1ABFC9613270}"/>
    <cellStyle name="Normal 5 8 3 4 3" xfId="21199" xr:uid="{DDC39A4D-3D2F-4A32-962E-6700E6083532}"/>
    <cellStyle name="Normal 5 8 3 5" xfId="8624" xr:uid="{00000000-0005-0000-0000-0000E2330000}"/>
    <cellStyle name="Normal 5 8 3 5 2" xfId="22047" xr:uid="{533B12B7-C958-4282-A143-07394B3F48E7}"/>
    <cellStyle name="Normal 5 8 3 6" xfId="12917" xr:uid="{00000000-0005-0000-0000-0000E3330000}"/>
    <cellStyle name="Normal 5 8 3 6 2" xfId="26340" xr:uid="{9043C8C8-8917-4B4F-8BE5-83B1B586CF93}"/>
    <cellStyle name="Normal 5 8 3 7" xfId="13946" xr:uid="{00000000-0005-0000-0000-0000E4330000}"/>
    <cellStyle name="Normal 5 8 3 7 2" xfId="27369" xr:uid="{9AF7D741-6D56-46E7-9584-E02229B17124}"/>
    <cellStyle name="Normal 5 8 3 8" xfId="14978" xr:uid="{00000000-0005-0000-0000-0000E5330000}"/>
    <cellStyle name="Normal 5 8 3 8 2" xfId="28401" xr:uid="{8FE3CB37-BA6B-4F15-99F8-9E384EDD5EC4}"/>
    <cellStyle name="Normal 5 8 3 9" xfId="16008" xr:uid="{00000000-0005-0000-0000-0000E6330000}"/>
    <cellStyle name="Normal 5 8 3 9 2" xfId="29431" xr:uid="{CD73DECC-3345-4ADF-9AFC-6FDD5AB212C5}"/>
    <cellStyle name="Normal 5 8 4" xfId="5723" xr:uid="{00000000-0005-0000-0000-0000E7330000}"/>
    <cellStyle name="Normal 5 8 4 2" xfId="9833" xr:uid="{00000000-0005-0000-0000-0000E8330000}"/>
    <cellStyle name="Normal 5 8 4 2 2" xfId="23256" xr:uid="{D89B4288-53E4-4E49-8396-7CDFC2D92BC6}"/>
    <cellStyle name="Normal 5 8 4 3" xfId="19146" xr:uid="{7ABA63A6-1E72-4472-B0CE-00EC64E0615B}"/>
    <cellStyle name="Normal 5 8 5" xfId="6745" xr:uid="{00000000-0005-0000-0000-0000E9330000}"/>
    <cellStyle name="Normal 5 8 5 2" xfId="10855" xr:uid="{00000000-0005-0000-0000-0000EA330000}"/>
    <cellStyle name="Normal 5 8 5 2 2" xfId="24278" xr:uid="{310143BE-948F-4968-8D3C-C0D3CC39C3EB}"/>
    <cellStyle name="Normal 5 8 5 3" xfId="20168" xr:uid="{0FF82F23-B55D-489D-8E90-3DA5DE3E84F6}"/>
    <cellStyle name="Normal 5 8 6" xfId="7774" xr:uid="{00000000-0005-0000-0000-0000EB330000}"/>
    <cellStyle name="Normal 5 8 6 2" xfId="11884" xr:uid="{00000000-0005-0000-0000-0000EC330000}"/>
    <cellStyle name="Normal 5 8 6 2 2" xfId="25307" xr:uid="{CF031E9E-498F-4410-BAAE-D1A5642D2E0D}"/>
    <cellStyle name="Normal 5 8 6 3" xfId="21197" xr:uid="{1FFC30A1-D425-4ED2-ACC2-81E09D573100}"/>
    <cellStyle name="Normal 5 8 7" xfId="8363" xr:uid="{00000000-0005-0000-0000-0000ED330000}"/>
    <cellStyle name="Normal 5 8 7 2" xfId="21786" xr:uid="{68F2520D-9A39-427A-AFAC-03F2520AE3BF}"/>
    <cellStyle name="Normal 5 8 8" xfId="12915" xr:uid="{00000000-0005-0000-0000-0000EE330000}"/>
    <cellStyle name="Normal 5 8 8 2" xfId="26338" xr:uid="{AE0493C4-E1D5-4D03-85F9-2218DC416A08}"/>
    <cellStyle name="Normal 5 8 9" xfId="13944" xr:uid="{00000000-0005-0000-0000-0000EF330000}"/>
    <cellStyle name="Normal 5 8 9 2" xfId="27367" xr:uid="{DF71597A-4B75-4093-9C7A-A6FD4EAFD8DA}"/>
    <cellStyle name="Normal 50" xfId="2048" xr:uid="{00000000-0005-0000-0000-0000F0330000}"/>
    <cellStyle name="Normal 51" xfId="2049" xr:uid="{00000000-0005-0000-0000-0000F1330000}"/>
    <cellStyle name="Normal 52" xfId="2050" xr:uid="{00000000-0005-0000-0000-0000F2330000}"/>
    <cellStyle name="Normal 53" xfId="2051" xr:uid="{00000000-0005-0000-0000-0000F3330000}"/>
    <cellStyle name="Normal 54" xfId="2052" xr:uid="{00000000-0005-0000-0000-0000F4330000}"/>
    <cellStyle name="Normal 55" xfId="2053" xr:uid="{00000000-0005-0000-0000-0000F5330000}"/>
    <cellStyle name="Normal 56" xfId="2054" xr:uid="{00000000-0005-0000-0000-0000F6330000}"/>
    <cellStyle name="Normal 57" xfId="2055" xr:uid="{00000000-0005-0000-0000-0000F7330000}"/>
    <cellStyle name="Normal 58" xfId="2056" xr:uid="{00000000-0005-0000-0000-0000F8330000}"/>
    <cellStyle name="Normal 59" xfId="2057" xr:uid="{00000000-0005-0000-0000-0000F9330000}"/>
    <cellStyle name="Normal 6" xfId="826" xr:uid="{00000000-0005-0000-0000-0000FA330000}"/>
    <cellStyle name="Normal 6 10" xfId="3686" xr:uid="{00000000-0005-0000-0000-0000FB330000}"/>
    <cellStyle name="Normal 6 11" xfId="3687" xr:uid="{00000000-0005-0000-0000-0000FC330000}"/>
    <cellStyle name="Normal 6 2" xfId="827" xr:uid="{00000000-0005-0000-0000-0000FD330000}"/>
    <cellStyle name="Normal 6 2 2" xfId="828" xr:uid="{00000000-0005-0000-0000-0000FE330000}"/>
    <cellStyle name="Normal 6 2 2 10" xfId="3688" xr:uid="{00000000-0005-0000-0000-0000FF330000}"/>
    <cellStyle name="Normal 6 2 2 2" xfId="829" xr:uid="{00000000-0005-0000-0000-000000340000}"/>
    <cellStyle name="Normal 6 2 2 3" xfId="1930" xr:uid="{00000000-0005-0000-0000-000001340000}"/>
    <cellStyle name="Normal 6 2 2 4" xfId="2393" xr:uid="{00000000-0005-0000-0000-000002340000}"/>
    <cellStyle name="Normal 6 2 2 5" xfId="2693" xr:uid="{00000000-0005-0000-0000-000003340000}"/>
    <cellStyle name="Normal 6 2 2 6" xfId="2919" xr:uid="{00000000-0005-0000-0000-000004340000}"/>
    <cellStyle name="Normal 6 2 2 7" xfId="3689" xr:uid="{00000000-0005-0000-0000-000005340000}"/>
    <cellStyle name="Normal 6 2 2 8" xfId="3690" xr:uid="{00000000-0005-0000-0000-000006340000}"/>
    <cellStyle name="Normal 6 2 2 9" xfId="3691" xr:uid="{00000000-0005-0000-0000-000007340000}"/>
    <cellStyle name="Normal 6 2 3" xfId="1929" xr:uid="{00000000-0005-0000-0000-000008340000}"/>
    <cellStyle name="Normal 6 2 3 2" xfId="2023" xr:uid="{00000000-0005-0000-0000-000009340000}"/>
    <cellStyle name="Normal 6 2 3 3" xfId="2457" xr:uid="{00000000-0005-0000-0000-00000A340000}"/>
    <cellStyle name="Normal 6 2 3 4" xfId="2767" xr:uid="{00000000-0005-0000-0000-00000B340000}"/>
    <cellStyle name="Normal 6 2 3 5" xfId="2939" xr:uid="{00000000-0005-0000-0000-00000C340000}"/>
    <cellStyle name="Normal 6 2 3 6" xfId="3692" xr:uid="{00000000-0005-0000-0000-00000D340000}"/>
    <cellStyle name="Normal 6 2 3 7" xfId="3693" xr:uid="{00000000-0005-0000-0000-00000E340000}"/>
    <cellStyle name="Normal 6 2 3 8" xfId="3694" xr:uid="{00000000-0005-0000-0000-00000F340000}"/>
    <cellStyle name="Normal 6 2 4" xfId="2392" xr:uid="{00000000-0005-0000-0000-000010340000}"/>
    <cellStyle name="Normal 6 2 5" xfId="2692" xr:uid="{00000000-0005-0000-0000-000011340000}"/>
    <cellStyle name="Normal 6 2 6" xfId="2918" xr:uid="{00000000-0005-0000-0000-000012340000}"/>
    <cellStyle name="Normal 6 2 7" xfId="3695" xr:uid="{00000000-0005-0000-0000-000013340000}"/>
    <cellStyle name="Normal 6 2 8" xfId="3696" xr:uid="{00000000-0005-0000-0000-000014340000}"/>
    <cellStyle name="Normal 6 2 9" xfId="3697" xr:uid="{00000000-0005-0000-0000-000015340000}"/>
    <cellStyle name="Normal 6 3" xfId="830" xr:uid="{00000000-0005-0000-0000-000016340000}"/>
    <cellStyle name="Normal 6 4" xfId="1399" xr:uid="{00000000-0005-0000-0000-000017340000}"/>
    <cellStyle name="Normal 6 4 2" xfId="2022" xr:uid="{00000000-0005-0000-0000-000018340000}"/>
    <cellStyle name="Normal 6 4 3" xfId="2456" xr:uid="{00000000-0005-0000-0000-000019340000}"/>
    <cellStyle name="Normal 6 4 4" xfId="2766" xr:uid="{00000000-0005-0000-0000-00001A340000}"/>
    <cellStyle name="Normal 6 4 5" xfId="2938" xr:uid="{00000000-0005-0000-0000-00001B340000}"/>
    <cellStyle name="Normal 6 4 6" xfId="3698" xr:uid="{00000000-0005-0000-0000-00001C340000}"/>
    <cellStyle name="Normal 6 4 7" xfId="3699" xr:uid="{00000000-0005-0000-0000-00001D340000}"/>
    <cellStyle name="Normal 6 4 8" xfId="3700" xr:uid="{00000000-0005-0000-0000-00001E340000}"/>
    <cellStyle name="Normal 6 5" xfId="1302" xr:uid="{00000000-0005-0000-0000-00001F340000}"/>
    <cellStyle name="Normal 6 6" xfId="2165" xr:uid="{00000000-0005-0000-0000-000020340000}"/>
    <cellStyle name="Normal 6 7" xfId="2529" xr:uid="{00000000-0005-0000-0000-000021340000}"/>
    <cellStyle name="Normal 6 8" xfId="3701" xr:uid="{00000000-0005-0000-0000-000022340000}"/>
    <cellStyle name="Normal 6 9" xfId="3702" xr:uid="{00000000-0005-0000-0000-000023340000}"/>
    <cellStyle name="Normal 60" xfId="2058" xr:uid="{00000000-0005-0000-0000-000024340000}"/>
    <cellStyle name="Normal 61" xfId="2059" xr:uid="{00000000-0005-0000-0000-000025340000}"/>
    <cellStyle name="Normal 62" xfId="2060" xr:uid="{00000000-0005-0000-0000-000026340000}"/>
    <cellStyle name="Normal 63" xfId="2061" xr:uid="{00000000-0005-0000-0000-000027340000}"/>
    <cellStyle name="Normal 64" xfId="2062" xr:uid="{00000000-0005-0000-0000-000028340000}"/>
    <cellStyle name="Normal 65" xfId="2063" xr:uid="{00000000-0005-0000-0000-000029340000}"/>
    <cellStyle name="Normal 66" xfId="2064" xr:uid="{00000000-0005-0000-0000-00002A340000}"/>
    <cellStyle name="Normal 67" xfId="2065" xr:uid="{00000000-0005-0000-0000-00002B340000}"/>
    <cellStyle name="Normal 68" xfId="2066" xr:uid="{00000000-0005-0000-0000-00002C340000}"/>
    <cellStyle name="Normal 69" xfId="2067" xr:uid="{00000000-0005-0000-0000-00002D340000}"/>
    <cellStyle name="Normal 7" xfId="831" xr:uid="{00000000-0005-0000-0000-00002E340000}"/>
    <cellStyle name="Normal 7 10" xfId="3703" xr:uid="{00000000-0005-0000-0000-00002F340000}"/>
    <cellStyle name="Normal 7 11" xfId="3704" xr:uid="{00000000-0005-0000-0000-000030340000}"/>
    <cellStyle name="Normal 7 11 10" xfId="14980" xr:uid="{00000000-0005-0000-0000-000031340000}"/>
    <cellStyle name="Normal 7 11 10 2" xfId="28403" xr:uid="{8F9D4C1F-1E19-455D-8DE1-75B765027DB2}"/>
    <cellStyle name="Normal 7 11 11" xfId="16010" xr:uid="{00000000-0005-0000-0000-000032340000}"/>
    <cellStyle name="Normal 7 11 11 2" xfId="29433" xr:uid="{48672140-0E0A-4DBE-BBEC-D2C5CE789E39}"/>
    <cellStyle name="Normal 7 11 12" xfId="17065" xr:uid="{00000000-0005-0000-0000-000033340000}"/>
    <cellStyle name="Normal 7 11 12 2" xfId="30488" xr:uid="{89790480-7383-471A-BA1D-9C75FBB9BB7F}"/>
    <cellStyle name="Normal 7 11 13" xfId="17584" xr:uid="{17B77B8F-05E0-444D-885B-70B775BA5673}"/>
    <cellStyle name="Normal 7 11 2" xfId="4856" xr:uid="{00000000-0005-0000-0000-000034340000}"/>
    <cellStyle name="Normal 7 11 2 10" xfId="17066" xr:uid="{00000000-0005-0000-0000-000035340000}"/>
    <cellStyle name="Normal 7 11 2 10 2" xfId="30489" xr:uid="{A2C4F59D-5AEB-408B-8EBB-AFEDD21E542C}"/>
    <cellStyle name="Normal 7 11 2 11" xfId="18280" xr:uid="{8299A178-2354-494B-B848-EB9DFCD8A519}"/>
    <cellStyle name="Normal 7 11 2 2" xfId="5728" xr:uid="{00000000-0005-0000-0000-000036340000}"/>
    <cellStyle name="Normal 7 11 2 2 2" xfId="9838" xr:uid="{00000000-0005-0000-0000-000037340000}"/>
    <cellStyle name="Normal 7 11 2 2 2 2" xfId="23261" xr:uid="{A0761718-7262-4871-8CC4-25793115F1BD}"/>
    <cellStyle name="Normal 7 11 2 2 3" xfId="19151" xr:uid="{F8B3A069-625A-47C3-ADF1-5AADAB59D2B8}"/>
    <cellStyle name="Normal 7 11 2 3" xfId="6750" xr:uid="{00000000-0005-0000-0000-000038340000}"/>
    <cellStyle name="Normal 7 11 2 3 2" xfId="10860" xr:uid="{00000000-0005-0000-0000-000039340000}"/>
    <cellStyle name="Normal 7 11 2 3 2 2" xfId="24283" xr:uid="{5B2E84A4-1042-44AA-98CA-17992B628B01}"/>
    <cellStyle name="Normal 7 11 2 3 3" xfId="20173" xr:uid="{6BF4C00D-6E80-433E-A712-80DBC0F7A30B}"/>
    <cellStyle name="Normal 7 11 2 4" xfId="7779" xr:uid="{00000000-0005-0000-0000-00003A340000}"/>
    <cellStyle name="Normal 7 11 2 4 2" xfId="11889" xr:uid="{00000000-0005-0000-0000-00003B340000}"/>
    <cellStyle name="Normal 7 11 2 4 2 2" xfId="25312" xr:uid="{D8FC8529-96A8-47B8-83E0-66937CE073E2}"/>
    <cellStyle name="Normal 7 11 2 4 3" xfId="21202" xr:uid="{C6BDC621-25DD-4945-9B0A-95AA745EE877}"/>
    <cellStyle name="Normal 7 11 2 5" xfId="8967" xr:uid="{00000000-0005-0000-0000-00003C340000}"/>
    <cellStyle name="Normal 7 11 2 5 2" xfId="22390" xr:uid="{D4C0A056-C510-4B5D-8657-B80E1D89F0A9}"/>
    <cellStyle name="Normal 7 11 2 6" xfId="12920" xr:uid="{00000000-0005-0000-0000-00003D340000}"/>
    <cellStyle name="Normal 7 11 2 6 2" xfId="26343" xr:uid="{C155316F-F8E4-4930-B3DB-1D101FEE1707}"/>
    <cellStyle name="Normal 7 11 2 7" xfId="13949" xr:uid="{00000000-0005-0000-0000-00003E340000}"/>
    <cellStyle name="Normal 7 11 2 7 2" xfId="27372" xr:uid="{14A2036A-E9FC-4F9B-8AC7-48058EA3BF33}"/>
    <cellStyle name="Normal 7 11 2 8" xfId="14981" xr:uid="{00000000-0005-0000-0000-00003F340000}"/>
    <cellStyle name="Normal 7 11 2 8 2" xfId="28404" xr:uid="{4A1E1386-FA26-4F99-BF3F-4F8027110BD1}"/>
    <cellStyle name="Normal 7 11 2 9" xfId="16011" xr:uid="{00000000-0005-0000-0000-000040340000}"/>
    <cellStyle name="Normal 7 11 2 9 2" xfId="29434" xr:uid="{4FD7BBE4-F16F-42D1-84A7-6B9D93876C36}"/>
    <cellStyle name="Normal 7 11 3" xfId="4507" xr:uid="{00000000-0005-0000-0000-000041340000}"/>
    <cellStyle name="Normal 7 11 3 10" xfId="17067" xr:uid="{00000000-0005-0000-0000-000042340000}"/>
    <cellStyle name="Normal 7 11 3 10 2" xfId="30490" xr:uid="{C3481D2B-C3A2-48F4-A72D-CB238060EA49}"/>
    <cellStyle name="Normal 7 11 3 11" xfId="17939" xr:uid="{C54544F6-46E4-4197-8A18-596A8D136DE2}"/>
    <cellStyle name="Normal 7 11 3 2" xfId="5729" xr:uid="{00000000-0005-0000-0000-000043340000}"/>
    <cellStyle name="Normal 7 11 3 2 2" xfId="9839" xr:uid="{00000000-0005-0000-0000-000044340000}"/>
    <cellStyle name="Normal 7 11 3 2 2 2" xfId="23262" xr:uid="{BC8E8EB4-9BBC-46C3-AE2B-86CA048563F8}"/>
    <cellStyle name="Normal 7 11 3 2 3" xfId="19152" xr:uid="{0D2E5640-B012-4088-ACD6-4D54FB727F5D}"/>
    <cellStyle name="Normal 7 11 3 3" xfId="6751" xr:uid="{00000000-0005-0000-0000-000045340000}"/>
    <cellStyle name="Normal 7 11 3 3 2" xfId="10861" xr:uid="{00000000-0005-0000-0000-000046340000}"/>
    <cellStyle name="Normal 7 11 3 3 2 2" xfId="24284" xr:uid="{16BA5A16-C3EB-4638-AEC3-C07F053CB296}"/>
    <cellStyle name="Normal 7 11 3 3 3" xfId="20174" xr:uid="{B27354BC-6618-4352-8B9B-2CCC0AB57E04}"/>
    <cellStyle name="Normal 7 11 3 4" xfId="7780" xr:uid="{00000000-0005-0000-0000-000047340000}"/>
    <cellStyle name="Normal 7 11 3 4 2" xfId="11890" xr:uid="{00000000-0005-0000-0000-000048340000}"/>
    <cellStyle name="Normal 7 11 3 4 2 2" xfId="25313" xr:uid="{3DCC2339-1911-4E23-9129-C4C1731B26C0}"/>
    <cellStyle name="Normal 7 11 3 4 3" xfId="21203" xr:uid="{37FD21C7-F5BE-41BC-96E1-3083BFE52630}"/>
    <cellStyle name="Normal 7 11 3 5" xfId="8626" xr:uid="{00000000-0005-0000-0000-000049340000}"/>
    <cellStyle name="Normal 7 11 3 5 2" xfId="22049" xr:uid="{720DF5E0-5689-4DA0-99B9-D7FF6D198EEF}"/>
    <cellStyle name="Normal 7 11 3 6" xfId="12921" xr:uid="{00000000-0005-0000-0000-00004A340000}"/>
    <cellStyle name="Normal 7 11 3 6 2" xfId="26344" xr:uid="{54756F3C-D9A4-491F-852B-DE807A638046}"/>
    <cellStyle name="Normal 7 11 3 7" xfId="13950" xr:uid="{00000000-0005-0000-0000-00004B340000}"/>
    <cellStyle name="Normal 7 11 3 7 2" xfId="27373" xr:uid="{508C5576-6358-4C5B-A8F0-AFCFE19BCBD2}"/>
    <cellStyle name="Normal 7 11 3 8" xfId="14982" xr:uid="{00000000-0005-0000-0000-00004C340000}"/>
    <cellStyle name="Normal 7 11 3 8 2" xfId="28405" xr:uid="{2C96C0C6-F7B6-4DBF-80C0-F97D4F3921C6}"/>
    <cellStyle name="Normal 7 11 3 9" xfId="16012" xr:uid="{00000000-0005-0000-0000-00004D340000}"/>
    <cellStyle name="Normal 7 11 3 9 2" xfId="29435" xr:uid="{54210ADE-B423-407A-82A4-C5DC31D2F0A0}"/>
    <cellStyle name="Normal 7 11 4" xfId="5727" xr:uid="{00000000-0005-0000-0000-00004E340000}"/>
    <cellStyle name="Normal 7 11 4 2" xfId="9837" xr:uid="{00000000-0005-0000-0000-00004F340000}"/>
    <cellStyle name="Normal 7 11 4 2 2" xfId="23260" xr:uid="{F0945523-D696-4B42-8ED2-4FF5E434931C}"/>
    <cellStyle name="Normal 7 11 4 3" xfId="19150" xr:uid="{00E56FEA-83F2-4EB8-A8B4-2E3E6719739D}"/>
    <cellStyle name="Normal 7 11 5" xfId="6749" xr:uid="{00000000-0005-0000-0000-000050340000}"/>
    <cellStyle name="Normal 7 11 5 2" xfId="10859" xr:uid="{00000000-0005-0000-0000-000051340000}"/>
    <cellStyle name="Normal 7 11 5 2 2" xfId="24282" xr:uid="{03B443A4-5826-4A25-ACB0-57A9C81133F8}"/>
    <cellStyle name="Normal 7 11 5 3" xfId="20172" xr:uid="{743187F0-25A2-41EC-9010-12E69C50E99D}"/>
    <cellStyle name="Normal 7 11 6" xfId="7778" xr:uid="{00000000-0005-0000-0000-000052340000}"/>
    <cellStyle name="Normal 7 11 6 2" xfId="11888" xr:uid="{00000000-0005-0000-0000-000053340000}"/>
    <cellStyle name="Normal 7 11 6 2 2" xfId="25311" xr:uid="{75E1BBF8-85AD-47B5-A02E-33F1E6D5B864}"/>
    <cellStyle name="Normal 7 11 6 3" xfId="21201" xr:uid="{CC6335A4-60F1-4AD0-AECD-55CBAF9DF441}"/>
    <cellStyle name="Normal 7 11 7" xfId="8271" xr:uid="{00000000-0005-0000-0000-000054340000}"/>
    <cellStyle name="Normal 7 11 7 2" xfId="21694" xr:uid="{516C2AE4-BB08-4C1B-88AD-5D75BC960B1D}"/>
    <cellStyle name="Normal 7 11 8" xfId="12919" xr:uid="{00000000-0005-0000-0000-000055340000}"/>
    <cellStyle name="Normal 7 11 8 2" xfId="26342" xr:uid="{683FFCD6-D1E7-46EA-A1C8-E88008B37D76}"/>
    <cellStyle name="Normal 7 11 9" xfId="13948" xr:uid="{00000000-0005-0000-0000-000056340000}"/>
    <cellStyle name="Normal 7 11 9 2" xfId="27371" xr:uid="{DA4BE2B6-E0C9-4356-BF51-5CBD4B114697}"/>
    <cellStyle name="Normal 7 12" xfId="3705" xr:uid="{00000000-0005-0000-0000-000057340000}"/>
    <cellStyle name="Normal 7 12 10" xfId="14983" xr:uid="{00000000-0005-0000-0000-000058340000}"/>
    <cellStyle name="Normal 7 12 10 2" xfId="28406" xr:uid="{D6F06816-B015-479A-A811-575D9A71EFA9}"/>
    <cellStyle name="Normal 7 12 11" xfId="16013" xr:uid="{00000000-0005-0000-0000-000059340000}"/>
    <cellStyle name="Normal 7 12 11 2" xfId="29436" xr:uid="{11266F80-5EDA-4B8F-B317-F6967AA70327}"/>
    <cellStyle name="Normal 7 12 12" xfId="17068" xr:uid="{00000000-0005-0000-0000-00005A340000}"/>
    <cellStyle name="Normal 7 12 12 2" xfId="30491" xr:uid="{95CA324A-313E-4DE4-AE4F-BF737EC7FB6D}"/>
    <cellStyle name="Normal 7 12 13" xfId="17585" xr:uid="{ECD186D7-0C38-427D-9B00-EA182DC19016}"/>
    <cellStyle name="Normal 7 12 2" xfId="4857" xr:uid="{00000000-0005-0000-0000-00005B340000}"/>
    <cellStyle name="Normal 7 12 2 10" xfId="17069" xr:uid="{00000000-0005-0000-0000-00005C340000}"/>
    <cellStyle name="Normal 7 12 2 10 2" xfId="30492" xr:uid="{28923618-6952-469F-9F92-BFB8933B2A2D}"/>
    <cellStyle name="Normal 7 12 2 11" xfId="18281" xr:uid="{4183C5BA-83C2-4FBB-B437-62BAF674EE77}"/>
    <cellStyle name="Normal 7 12 2 2" xfId="5731" xr:uid="{00000000-0005-0000-0000-00005D340000}"/>
    <cellStyle name="Normal 7 12 2 2 2" xfId="9841" xr:uid="{00000000-0005-0000-0000-00005E340000}"/>
    <cellStyle name="Normal 7 12 2 2 2 2" xfId="23264" xr:uid="{0C86F04C-ED5A-49A0-B3C4-4267AECAC164}"/>
    <cellStyle name="Normal 7 12 2 2 3" xfId="19154" xr:uid="{7F770E3F-E4E7-4191-A7E0-2C84D617BEC9}"/>
    <cellStyle name="Normal 7 12 2 3" xfId="6753" xr:uid="{00000000-0005-0000-0000-00005F340000}"/>
    <cellStyle name="Normal 7 12 2 3 2" xfId="10863" xr:uid="{00000000-0005-0000-0000-000060340000}"/>
    <cellStyle name="Normal 7 12 2 3 2 2" xfId="24286" xr:uid="{2F0EFE42-321D-49DB-B332-0C49DC516563}"/>
    <cellStyle name="Normal 7 12 2 3 3" xfId="20176" xr:uid="{89BAC3CF-DEDD-49D3-8C60-2415C896EBAF}"/>
    <cellStyle name="Normal 7 12 2 4" xfId="7782" xr:uid="{00000000-0005-0000-0000-000061340000}"/>
    <cellStyle name="Normal 7 12 2 4 2" xfId="11892" xr:uid="{00000000-0005-0000-0000-000062340000}"/>
    <cellStyle name="Normal 7 12 2 4 2 2" xfId="25315" xr:uid="{4A14CBA0-1777-47AA-9CA1-15A8834A8BDE}"/>
    <cellStyle name="Normal 7 12 2 4 3" xfId="21205" xr:uid="{C6B0AEC7-E266-4113-93AB-5C6C9F5C980E}"/>
    <cellStyle name="Normal 7 12 2 5" xfId="8968" xr:uid="{00000000-0005-0000-0000-000063340000}"/>
    <cellStyle name="Normal 7 12 2 5 2" xfId="22391" xr:uid="{361A4EC0-0024-447C-91B3-513758AC06DE}"/>
    <cellStyle name="Normal 7 12 2 6" xfId="12923" xr:uid="{00000000-0005-0000-0000-000064340000}"/>
    <cellStyle name="Normal 7 12 2 6 2" xfId="26346" xr:uid="{3526B390-97A6-4BD6-AD8B-5214465CED23}"/>
    <cellStyle name="Normal 7 12 2 7" xfId="13952" xr:uid="{00000000-0005-0000-0000-000065340000}"/>
    <cellStyle name="Normal 7 12 2 7 2" xfId="27375" xr:uid="{01ED6143-120D-469A-B4D2-0883D627A570}"/>
    <cellStyle name="Normal 7 12 2 8" xfId="14984" xr:uid="{00000000-0005-0000-0000-000066340000}"/>
    <cellStyle name="Normal 7 12 2 8 2" xfId="28407" xr:uid="{B28C1BED-D8FE-42EB-98B9-A7B36441C1E4}"/>
    <cellStyle name="Normal 7 12 2 9" xfId="16014" xr:uid="{00000000-0005-0000-0000-000067340000}"/>
    <cellStyle name="Normal 7 12 2 9 2" xfId="29437" xr:uid="{4BA8DB66-31A1-49BD-8B53-4C043444E198}"/>
    <cellStyle name="Normal 7 12 3" xfId="4508" xr:uid="{00000000-0005-0000-0000-000068340000}"/>
    <cellStyle name="Normal 7 12 3 10" xfId="17070" xr:uid="{00000000-0005-0000-0000-000069340000}"/>
    <cellStyle name="Normal 7 12 3 10 2" xfId="30493" xr:uid="{4459E2F0-2134-4838-BA5E-B5964005E65C}"/>
    <cellStyle name="Normal 7 12 3 11" xfId="17940" xr:uid="{789BC059-968E-459B-8BFA-0373F1A7035C}"/>
    <cellStyle name="Normal 7 12 3 2" xfId="5732" xr:uid="{00000000-0005-0000-0000-00006A340000}"/>
    <cellStyle name="Normal 7 12 3 2 2" xfId="9842" xr:uid="{00000000-0005-0000-0000-00006B340000}"/>
    <cellStyle name="Normal 7 12 3 2 2 2" xfId="23265" xr:uid="{80E019F9-6079-4AA1-B3C7-00E4F08B40D1}"/>
    <cellStyle name="Normal 7 12 3 2 3" xfId="19155" xr:uid="{73004793-CDFD-4DD4-BAC5-6B1FB19DECE5}"/>
    <cellStyle name="Normal 7 12 3 3" xfId="6754" xr:uid="{00000000-0005-0000-0000-00006C340000}"/>
    <cellStyle name="Normal 7 12 3 3 2" xfId="10864" xr:uid="{00000000-0005-0000-0000-00006D340000}"/>
    <cellStyle name="Normal 7 12 3 3 2 2" xfId="24287" xr:uid="{5448A279-AEF6-4553-8735-3C406BCD75E9}"/>
    <cellStyle name="Normal 7 12 3 3 3" xfId="20177" xr:uid="{8E206D9C-F907-4E2E-A15D-E909C0A1F6F7}"/>
    <cellStyle name="Normal 7 12 3 4" xfId="7783" xr:uid="{00000000-0005-0000-0000-00006E340000}"/>
    <cellStyle name="Normal 7 12 3 4 2" xfId="11893" xr:uid="{00000000-0005-0000-0000-00006F340000}"/>
    <cellStyle name="Normal 7 12 3 4 2 2" xfId="25316" xr:uid="{30872A06-3898-4C6E-B92E-B2287FD90EA7}"/>
    <cellStyle name="Normal 7 12 3 4 3" xfId="21206" xr:uid="{87F7E17A-12AC-45A1-B712-750C9A0F16EF}"/>
    <cellStyle name="Normal 7 12 3 5" xfId="8627" xr:uid="{00000000-0005-0000-0000-000070340000}"/>
    <cellStyle name="Normal 7 12 3 5 2" xfId="22050" xr:uid="{AA5C4012-3450-42F7-A4EF-9F48E1DC0F1A}"/>
    <cellStyle name="Normal 7 12 3 6" xfId="12924" xr:uid="{00000000-0005-0000-0000-000071340000}"/>
    <cellStyle name="Normal 7 12 3 6 2" xfId="26347" xr:uid="{C7EEBDFF-BBF8-4329-88AF-28CB6EB48608}"/>
    <cellStyle name="Normal 7 12 3 7" xfId="13953" xr:uid="{00000000-0005-0000-0000-000072340000}"/>
    <cellStyle name="Normal 7 12 3 7 2" xfId="27376" xr:uid="{1A26231B-EB7A-406A-BD60-3320379571B9}"/>
    <cellStyle name="Normal 7 12 3 8" xfId="14985" xr:uid="{00000000-0005-0000-0000-000073340000}"/>
    <cellStyle name="Normal 7 12 3 8 2" xfId="28408" xr:uid="{AD835A5D-D5C9-44E7-B8D4-E2D9B6505295}"/>
    <cellStyle name="Normal 7 12 3 9" xfId="16015" xr:uid="{00000000-0005-0000-0000-000074340000}"/>
    <cellStyle name="Normal 7 12 3 9 2" xfId="29438" xr:uid="{535537EE-E25A-4F20-96D7-12BF227A5797}"/>
    <cellStyle name="Normal 7 12 4" xfId="5730" xr:uid="{00000000-0005-0000-0000-000075340000}"/>
    <cellStyle name="Normal 7 12 4 2" xfId="9840" xr:uid="{00000000-0005-0000-0000-000076340000}"/>
    <cellStyle name="Normal 7 12 4 2 2" xfId="23263" xr:uid="{DF22A028-189B-49B7-8A98-EF4CC08D3C6E}"/>
    <cellStyle name="Normal 7 12 4 3" xfId="19153" xr:uid="{DC43EEE0-BE4F-4694-A73E-59C037432F0C}"/>
    <cellStyle name="Normal 7 12 5" xfId="6752" xr:uid="{00000000-0005-0000-0000-000077340000}"/>
    <cellStyle name="Normal 7 12 5 2" xfId="10862" xr:uid="{00000000-0005-0000-0000-000078340000}"/>
    <cellStyle name="Normal 7 12 5 2 2" xfId="24285" xr:uid="{FC0FA0BB-54ED-4B98-BEC6-31524018DC9F}"/>
    <cellStyle name="Normal 7 12 5 3" xfId="20175" xr:uid="{89ED9CD6-8177-4799-ADF7-E057A839BD5B}"/>
    <cellStyle name="Normal 7 12 6" xfId="7781" xr:uid="{00000000-0005-0000-0000-000079340000}"/>
    <cellStyle name="Normal 7 12 6 2" xfId="11891" xr:uid="{00000000-0005-0000-0000-00007A340000}"/>
    <cellStyle name="Normal 7 12 6 2 2" xfId="25314" xr:uid="{EAB88912-51E5-40C9-871C-8EECE756FA74}"/>
    <cellStyle name="Normal 7 12 6 3" xfId="21204" xr:uid="{73AFC4E9-0553-42F5-B1B6-8F88A0D5C2AF}"/>
    <cellStyle name="Normal 7 12 7" xfId="8272" xr:uid="{00000000-0005-0000-0000-00007B340000}"/>
    <cellStyle name="Normal 7 12 7 2" xfId="21695" xr:uid="{A4BDB119-BB98-4CDC-A98C-000972F9B1E9}"/>
    <cellStyle name="Normal 7 12 8" xfId="12922" xr:uid="{00000000-0005-0000-0000-00007C340000}"/>
    <cellStyle name="Normal 7 12 8 2" xfId="26345" xr:uid="{13E4B32F-2CC9-4150-B09C-F86E56060ACE}"/>
    <cellStyle name="Normal 7 12 9" xfId="13951" xr:uid="{00000000-0005-0000-0000-00007D340000}"/>
    <cellStyle name="Normal 7 12 9 2" xfId="27374" xr:uid="{26B7DE41-5357-4EED-8D55-966FC8AADDB3}"/>
    <cellStyle name="Normal 7 13" xfId="3706" xr:uid="{00000000-0005-0000-0000-00007E340000}"/>
    <cellStyle name="Normal 7 13 10" xfId="14986" xr:uid="{00000000-0005-0000-0000-00007F340000}"/>
    <cellStyle name="Normal 7 13 10 2" xfId="28409" xr:uid="{3B040894-C0EA-42BF-ADEE-7CA713C95C54}"/>
    <cellStyle name="Normal 7 13 11" xfId="16016" xr:uid="{00000000-0005-0000-0000-000080340000}"/>
    <cellStyle name="Normal 7 13 11 2" xfId="29439" xr:uid="{881E1617-A9F0-4876-81B8-F9EC5E913AE6}"/>
    <cellStyle name="Normal 7 13 12" xfId="17071" xr:uid="{00000000-0005-0000-0000-000081340000}"/>
    <cellStyle name="Normal 7 13 12 2" xfId="30494" xr:uid="{6B90B405-25A7-4D70-9658-35E442DE8580}"/>
    <cellStyle name="Normal 7 13 13" xfId="17586" xr:uid="{C16CC9B7-5465-4AA1-9D11-33477BEC9B71}"/>
    <cellStyle name="Normal 7 13 2" xfId="4858" xr:uid="{00000000-0005-0000-0000-000082340000}"/>
    <cellStyle name="Normal 7 13 2 10" xfId="17072" xr:uid="{00000000-0005-0000-0000-000083340000}"/>
    <cellStyle name="Normal 7 13 2 10 2" xfId="30495" xr:uid="{56098A77-D21B-4E6D-BFE3-EDA8B948EC71}"/>
    <cellStyle name="Normal 7 13 2 11" xfId="18282" xr:uid="{0AD36E1E-48DD-4944-9F83-E04C317ACFFC}"/>
    <cellStyle name="Normal 7 13 2 2" xfId="5734" xr:uid="{00000000-0005-0000-0000-000084340000}"/>
    <cellStyle name="Normal 7 13 2 2 2" xfId="9844" xr:uid="{00000000-0005-0000-0000-000085340000}"/>
    <cellStyle name="Normal 7 13 2 2 2 2" xfId="23267" xr:uid="{DA6D60E9-ECE3-4ACE-96F7-6CF8C0156630}"/>
    <cellStyle name="Normal 7 13 2 2 3" xfId="19157" xr:uid="{6F1ABE72-6418-4818-B94D-296A1EA68913}"/>
    <cellStyle name="Normal 7 13 2 3" xfId="6756" xr:uid="{00000000-0005-0000-0000-000086340000}"/>
    <cellStyle name="Normal 7 13 2 3 2" xfId="10866" xr:uid="{00000000-0005-0000-0000-000087340000}"/>
    <cellStyle name="Normal 7 13 2 3 2 2" xfId="24289" xr:uid="{8AC21251-6068-48E6-B397-4C60D1AE9B18}"/>
    <cellStyle name="Normal 7 13 2 3 3" xfId="20179" xr:uid="{0380ACD5-E5E4-459E-9CA7-C061A3B767C0}"/>
    <cellStyle name="Normal 7 13 2 4" xfId="7785" xr:uid="{00000000-0005-0000-0000-000088340000}"/>
    <cellStyle name="Normal 7 13 2 4 2" xfId="11895" xr:uid="{00000000-0005-0000-0000-000089340000}"/>
    <cellStyle name="Normal 7 13 2 4 2 2" xfId="25318" xr:uid="{940F8BA7-D754-402A-86EB-BA2DE9EDF359}"/>
    <cellStyle name="Normal 7 13 2 4 3" xfId="21208" xr:uid="{79F7D8C7-3472-452A-A908-AF924C1C53D5}"/>
    <cellStyle name="Normal 7 13 2 5" xfId="8969" xr:uid="{00000000-0005-0000-0000-00008A340000}"/>
    <cellStyle name="Normal 7 13 2 5 2" xfId="22392" xr:uid="{08C78B9E-39B9-47A4-9913-85B094B63E09}"/>
    <cellStyle name="Normal 7 13 2 6" xfId="12926" xr:uid="{00000000-0005-0000-0000-00008B340000}"/>
    <cellStyle name="Normal 7 13 2 6 2" xfId="26349" xr:uid="{914A1E0E-3B12-4D0E-9785-D4842C95CC6D}"/>
    <cellStyle name="Normal 7 13 2 7" xfId="13955" xr:uid="{00000000-0005-0000-0000-00008C340000}"/>
    <cellStyle name="Normal 7 13 2 7 2" xfId="27378" xr:uid="{86FEAB6B-78FA-4F65-881B-185BFBC5BA08}"/>
    <cellStyle name="Normal 7 13 2 8" xfId="14987" xr:uid="{00000000-0005-0000-0000-00008D340000}"/>
    <cellStyle name="Normal 7 13 2 8 2" xfId="28410" xr:uid="{BB3FB6F8-CBF4-4B48-938D-73D4CEE6969E}"/>
    <cellStyle name="Normal 7 13 2 9" xfId="16017" xr:uid="{00000000-0005-0000-0000-00008E340000}"/>
    <cellStyle name="Normal 7 13 2 9 2" xfId="29440" xr:uid="{F6972321-CDE9-4B32-BDF1-60EBE094488D}"/>
    <cellStyle name="Normal 7 13 3" xfId="4509" xr:uid="{00000000-0005-0000-0000-00008F340000}"/>
    <cellStyle name="Normal 7 13 3 10" xfId="17073" xr:uid="{00000000-0005-0000-0000-000090340000}"/>
    <cellStyle name="Normal 7 13 3 10 2" xfId="30496" xr:uid="{51537977-ECCE-42CF-A60A-82898F5C192D}"/>
    <cellStyle name="Normal 7 13 3 11" xfId="17941" xr:uid="{685A8563-554E-4868-A952-97EAB7F30D10}"/>
    <cellStyle name="Normal 7 13 3 2" xfId="5735" xr:uid="{00000000-0005-0000-0000-000091340000}"/>
    <cellStyle name="Normal 7 13 3 2 2" xfId="9845" xr:uid="{00000000-0005-0000-0000-000092340000}"/>
    <cellStyle name="Normal 7 13 3 2 2 2" xfId="23268" xr:uid="{0E9D712A-F280-4CE6-8250-999A9A2F9502}"/>
    <cellStyle name="Normal 7 13 3 2 3" xfId="19158" xr:uid="{52A9651F-C395-480D-B3DC-F7E452B69E2E}"/>
    <cellStyle name="Normal 7 13 3 3" xfId="6757" xr:uid="{00000000-0005-0000-0000-000093340000}"/>
    <cellStyle name="Normal 7 13 3 3 2" xfId="10867" xr:uid="{00000000-0005-0000-0000-000094340000}"/>
    <cellStyle name="Normal 7 13 3 3 2 2" xfId="24290" xr:uid="{3F05547C-B1FE-4334-91AC-FFA2DFFE372F}"/>
    <cellStyle name="Normal 7 13 3 3 3" xfId="20180" xr:uid="{B494DB01-4B6A-4B41-BD01-C96916BCE2AE}"/>
    <cellStyle name="Normal 7 13 3 4" xfId="7786" xr:uid="{00000000-0005-0000-0000-000095340000}"/>
    <cellStyle name="Normal 7 13 3 4 2" xfId="11896" xr:uid="{00000000-0005-0000-0000-000096340000}"/>
    <cellStyle name="Normal 7 13 3 4 2 2" xfId="25319" xr:uid="{80184EEF-1C39-47A9-97B5-B457663C0F66}"/>
    <cellStyle name="Normal 7 13 3 4 3" xfId="21209" xr:uid="{49F45C01-9EE8-476C-821F-59DF9DF2895A}"/>
    <cellStyle name="Normal 7 13 3 5" xfId="8628" xr:uid="{00000000-0005-0000-0000-000097340000}"/>
    <cellStyle name="Normal 7 13 3 5 2" xfId="22051" xr:uid="{BB1FE32F-740D-41F1-B332-4050F3787AF2}"/>
    <cellStyle name="Normal 7 13 3 6" xfId="12927" xr:uid="{00000000-0005-0000-0000-000098340000}"/>
    <cellStyle name="Normal 7 13 3 6 2" xfId="26350" xr:uid="{E35A0C62-4E54-4F1F-9D4B-454545CD6D8F}"/>
    <cellStyle name="Normal 7 13 3 7" xfId="13956" xr:uid="{00000000-0005-0000-0000-000099340000}"/>
    <cellStyle name="Normal 7 13 3 7 2" xfId="27379" xr:uid="{D296F6CF-F92D-4382-82F0-4060199A1FA7}"/>
    <cellStyle name="Normal 7 13 3 8" xfId="14988" xr:uid="{00000000-0005-0000-0000-00009A340000}"/>
    <cellStyle name="Normal 7 13 3 8 2" xfId="28411" xr:uid="{B8907A67-DC1A-415F-9070-8CA07AB8C0A7}"/>
    <cellStyle name="Normal 7 13 3 9" xfId="16018" xr:uid="{00000000-0005-0000-0000-00009B340000}"/>
    <cellStyle name="Normal 7 13 3 9 2" xfId="29441" xr:uid="{529CE23E-64B7-418F-A890-4AC25F64185D}"/>
    <cellStyle name="Normal 7 13 4" xfId="5733" xr:uid="{00000000-0005-0000-0000-00009C340000}"/>
    <cellStyle name="Normal 7 13 4 2" xfId="9843" xr:uid="{00000000-0005-0000-0000-00009D340000}"/>
    <cellStyle name="Normal 7 13 4 2 2" xfId="23266" xr:uid="{EEB0CDA4-3A75-4054-BC8D-0A3C9D8CB008}"/>
    <cellStyle name="Normal 7 13 4 3" xfId="19156" xr:uid="{D0919D09-D37B-4DF5-821E-3AAE32CC552B}"/>
    <cellStyle name="Normal 7 13 5" xfId="6755" xr:uid="{00000000-0005-0000-0000-00009E340000}"/>
    <cellStyle name="Normal 7 13 5 2" xfId="10865" xr:uid="{00000000-0005-0000-0000-00009F340000}"/>
    <cellStyle name="Normal 7 13 5 2 2" xfId="24288" xr:uid="{D53925D3-9183-4A59-B80E-F0CC63C117EB}"/>
    <cellStyle name="Normal 7 13 5 3" xfId="20178" xr:uid="{595887ED-5AD4-4EE5-8C92-7BA0D614CC48}"/>
    <cellStyle name="Normal 7 13 6" xfId="7784" xr:uid="{00000000-0005-0000-0000-0000A0340000}"/>
    <cellStyle name="Normal 7 13 6 2" xfId="11894" xr:uid="{00000000-0005-0000-0000-0000A1340000}"/>
    <cellStyle name="Normal 7 13 6 2 2" xfId="25317" xr:uid="{D6E7B270-3CE2-4BB8-89DC-7F7EF7242363}"/>
    <cellStyle name="Normal 7 13 6 3" xfId="21207" xr:uid="{00ABD79A-7D73-4F2D-B614-94AD39408B4F}"/>
    <cellStyle name="Normal 7 13 7" xfId="8273" xr:uid="{00000000-0005-0000-0000-0000A2340000}"/>
    <cellStyle name="Normal 7 13 7 2" xfId="21696" xr:uid="{1B885D07-D555-4BC1-AF02-7A3F382D57B7}"/>
    <cellStyle name="Normal 7 13 8" xfId="12925" xr:uid="{00000000-0005-0000-0000-0000A3340000}"/>
    <cellStyle name="Normal 7 13 8 2" xfId="26348" xr:uid="{9F0B4D7E-1CB2-4408-A200-FA2486012857}"/>
    <cellStyle name="Normal 7 13 9" xfId="13954" xr:uid="{00000000-0005-0000-0000-0000A4340000}"/>
    <cellStyle name="Normal 7 13 9 2" xfId="27377" xr:uid="{EFD33A63-33D4-4E36-A78D-975766AC001A}"/>
    <cellStyle name="Normal 7 14" xfId="4222" xr:uid="{00000000-0005-0000-0000-0000A5340000}"/>
    <cellStyle name="Normal 7 14 10" xfId="14989" xr:uid="{00000000-0005-0000-0000-0000A6340000}"/>
    <cellStyle name="Normal 7 14 10 2" xfId="28412" xr:uid="{5F6248C4-5B8F-4774-B485-33B94E161857}"/>
    <cellStyle name="Normal 7 14 11" xfId="16019" xr:uid="{00000000-0005-0000-0000-0000A7340000}"/>
    <cellStyle name="Normal 7 14 11 2" xfId="29442" xr:uid="{721FCF71-2E8A-4FB8-880C-022B5E15AFDF}"/>
    <cellStyle name="Normal 7 14 12" xfId="17074" xr:uid="{00000000-0005-0000-0000-0000A8340000}"/>
    <cellStyle name="Normal 7 14 12 2" xfId="30497" xr:uid="{F1AE0E4E-32C9-4DCA-AA30-82F582D35933}"/>
    <cellStyle name="Normal 7 14 13" xfId="17664" xr:uid="{0FD75F78-7799-4A1B-867E-FD4B83BD35D0}"/>
    <cellStyle name="Normal 7 14 2" xfId="4859" xr:uid="{00000000-0005-0000-0000-0000A9340000}"/>
    <cellStyle name="Normal 7 14 2 10" xfId="17075" xr:uid="{00000000-0005-0000-0000-0000AA340000}"/>
    <cellStyle name="Normal 7 14 2 10 2" xfId="30498" xr:uid="{77231B59-97FE-4808-A954-E58457DE2C8B}"/>
    <cellStyle name="Normal 7 14 2 11" xfId="18283" xr:uid="{BE08048C-6A7A-4D01-9029-3D709C770FD6}"/>
    <cellStyle name="Normal 7 14 2 2" xfId="5737" xr:uid="{00000000-0005-0000-0000-0000AB340000}"/>
    <cellStyle name="Normal 7 14 2 2 2" xfId="9847" xr:uid="{00000000-0005-0000-0000-0000AC340000}"/>
    <cellStyle name="Normal 7 14 2 2 2 2" xfId="23270" xr:uid="{40965A70-0ACB-4352-82D6-A48EAE68156A}"/>
    <cellStyle name="Normal 7 14 2 2 3" xfId="19160" xr:uid="{D577255B-ABBD-4F31-AFED-0E51868B2F3F}"/>
    <cellStyle name="Normal 7 14 2 3" xfId="6759" xr:uid="{00000000-0005-0000-0000-0000AD340000}"/>
    <cellStyle name="Normal 7 14 2 3 2" xfId="10869" xr:uid="{00000000-0005-0000-0000-0000AE340000}"/>
    <cellStyle name="Normal 7 14 2 3 2 2" xfId="24292" xr:uid="{4ADF9B96-60F8-417F-9D36-F67520076AB9}"/>
    <cellStyle name="Normal 7 14 2 3 3" xfId="20182" xr:uid="{175B1261-12F8-43DC-8263-C19E5A70F662}"/>
    <cellStyle name="Normal 7 14 2 4" xfId="7788" xr:uid="{00000000-0005-0000-0000-0000AF340000}"/>
    <cellStyle name="Normal 7 14 2 4 2" xfId="11898" xr:uid="{00000000-0005-0000-0000-0000B0340000}"/>
    <cellStyle name="Normal 7 14 2 4 2 2" xfId="25321" xr:uid="{AFF22B18-8751-4AEC-A9D7-FD540021ACA1}"/>
    <cellStyle name="Normal 7 14 2 4 3" xfId="21211" xr:uid="{A6022EB3-D349-4D51-A24C-05A45ED8F0BD}"/>
    <cellStyle name="Normal 7 14 2 5" xfId="8970" xr:uid="{00000000-0005-0000-0000-0000B1340000}"/>
    <cellStyle name="Normal 7 14 2 5 2" xfId="22393" xr:uid="{D7EE9D65-DD5A-4833-9FB0-012F98F8B162}"/>
    <cellStyle name="Normal 7 14 2 6" xfId="12929" xr:uid="{00000000-0005-0000-0000-0000B2340000}"/>
    <cellStyle name="Normal 7 14 2 6 2" xfId="26352" xr:uid="{1247CE62-ECE6-42DF-8569-F94A1E92AD96}"/>
    <cellStyle name="Normal 7 14 2 7" xfId="13958" xr:uid="{00000000-0005-0000-0000-0000B3340000}"/>
    <cellStyle name="Normal 7 14 2 7 2" xfId="27381" xr:uid="{96E3F847-5B47-4AC4-9DE4-B7576953DF0F}"/>
    <cellStyle name="Normal 7 14 2 8" xfId="14990" xr:uid="{00000000-0005-0000-0000-0000B4340000}"/>
    <cellStyle name="Normal 7 14 2 8 2" xfId="28413" xr:uid="{7DBD54E4-EA5A-4DD2-981E-0AA7A48E756F}"/>
    <cellStyle name="Normal 7 14 2 9" xfId="16020" xr:uid="{00000000-0005-0000-0000-0000B5340000}"/>
    <cellStyle name="Normal 7 14 2 9 2" xfId="29443" xr:uid="{23364F96-7DA6-4720-844B-A3C8C1B68CAB}"/>
    <cellStyle name="Normal 7 14 3" xfId="4510" xr:uid="{00000000-0005-0000-0000-0000B6340000}"/>
    <cellStyle name="Normal 7 14 3 10" xfId="17076" xr:uid="{00000000-0005-0000-0000-0000B7340000}"/>
    <cellStyle name="Normal 7 14 3 10 2" xfId="30499" xr:uid="{2A5790E5-879D-4830-8C0F-6AA15E406F93}"/>
    <cellStyle name="Normal 7 14 3 11" xfId="17942" xr:uid="{B8A70470-DBCA-4B8D-8957-8EF85EFF81C4}"/>
    <cellStyle name="Normal 7 14 3 2" xfId="5738" xr:uid="{00000000-0005-0000-0000-0000B8340000}"/>
    <cellStyle name="Normal 7 14 3 2 2" xfId="9848" xr:uid="{00000000-0005-0000-0000-0000B9340000}"/>
    <cellStyle name="Normal 7 14 3 2 2 2" xfId="23271" xr:uid="{B6CDB0A5-1F9A-4980-A659-794F9DF418B0}"/>
    <cellStyle name="Normal 7 14 3 2 3" xfId="19161" xr:uid="{1A985729-F64E-46F0-A09F-413DB2175784}"/>
    <cellStyle name="Normal 7 14 3 3" xfId="6760" xr:uid="{00000000-0005-0000-0000-0000BA340000}"/>
    <cellStyle name="Normal 7 14 3 3 2" xfId="10870" xr:uid="{00000000-0005-0000-0000-0000BB340000}"/>
    <cellStyle name="Normal 7 14 3 3 2 2" xfId="24293" xr:uid="{87E4A393-9FDB-4FBA-BD26-9EA1EAAB271F}"/>
    <cellStyle name="Normal 7 14 3 3 3" xfId="20183" xr:uid="{14F894A6-0564-411E-8E96-858E01745454}"/>
    <cellStyle name="Normal 7 14 3 4" xfId="7789" xr:uid="{00000000-0005-0000-0000-0000BC340000}"/>
    <cellStyle name="Normal 7 14 3 4 2" xfId="11899" xr:uid="{00000000-0005-0000-0000-0000BD340000}"/>
    <cellStyle name="Normal 7 14 3 4 2 2" xfId="25322" xr:uid="{5C177188-18D9-45AF-A9C8-226A9963F077}"/>
    <cellStyle name="Normal 7 14 3 4 3" xfId="21212" xr:uid="{10D26898-3229-481D-B98D-A54D09564F29}"/>
    <cellStyle name="Normal 7 14 3 5" xfId="8629" xr:uid="{00000000-0005-0000-0000-0000BE340000}"/>
    <cellStyle name="Normal 7 14 3 5 2" xfId="22052" xr:uid="{FFD7AC7A-FE72-4B5C-9BBE-9EFCB8D48D0A}"/>
    <cellStyle name="Normal 7 14 3 6" xfId="12930" xr:uid="{00000000-0005-0000-0000-0000BF340000}"/>
    <cellStyle name="Normal 7 14 3 6 2" xfId="26353" xr:uid="{75AEEBCF-BA93-4B41-A162-FC1F4851A861}"/>
    <cellStyle name="Normal 7 14 3 7" xfId="13959" xr:uid="{00000000-0005-0000-0000-0000C0340000}"/>
    <cellStyle name="Normal 7 14 3 7 2" xfId="27382" xr:uid="{290F2752-5AB4-452D-AD73-BF3B049B859C}"/>
    <cellStyle name="Normal 7 14 3 8" xfId="14991" xr:uid="{00000000-0005-0000-0000-0000C1340000}"/>
    <cellStyle name="Normal 7 14 3 8 2" xfId="28414" xr:uid="{BA15BDBE-A3E4-4AFB-801D-F2C79AB43A08}"/>
    <cellStyle name="Normal 7 14 3 9" xfId="16021" xr:uid="{00000000-0005-0000-0000-0000C2340000}"/>
    <cellStyle name="Normal 7 14 3 9 2" xfId="29444" xr:uid="{F7C37EFD-63D8-46CA-ABD4-DDEE86B93201}"/>
    <cellStyle name="Normal 7 14 4" xfId="5736" xr:uid="{00000000-0005-0000-0000-0000C3340000}"/>
    <cellStyle name="Normal 7 14 4 2" xfId="9846" xr:uid="{00000000-0005-0000-0000-0000C4340000}"/>
    <cellStyle name="Normal 7 14 4 2 2" xfId="23269" xr:uid="{D9538049-7EF6-4BE3-BD2C-2CE84C6A8D6B}"/>
    <cellStyle name="Normal 7 14 4 3" xfId="19159" xr:uid="{89DE13ED-88AC-4FF5-BAEE-ED6454CD36F1}"/>
    <cellStyle name="Normal 7 14 5" xfId="6758" xr:uid="{00000000-0005-0000-0000-0000C5340000}"/>
    <cellStyle name="Normal 7 14 5 2" xfId="10868" xr:uid="{00000000-0005-0000-0000-0000C6340000}"/>
    <cellStyle name="Normal 7 14 5 2 2" xfId="24291" xr:uid="{C912FC70-27A3-46E5-8E1B-F66ABAE8C9A8}"/>
    <cellStyle name="Normal 7 14 5 3" xfId="20181" xr:uid="{F822D5C8-DEC5-4F63-993C-1D6AC0B1980A}"/>
    <cellStyle name="Normal 7 14 6" xfId="7787" xr:uid="{00000000-0005-0000-0000-0000C7340000}"/>
    <cellStyle name="Normal 7 14 6 2" xfId="11897" xr:uid="{00000000-0005-0000-0000-0000C8340000}"/>
    <cellStyle name="Normal 7 14 6 2 2" xfId="25320" xr:uid="{7091ECED-143D-40C6-929F-9D8B7C06652F}"/>
    <cellStyle name="Normal 7 14 6 3" xfId="21210" xr:uid="{79F3DC21-0F62-4F58-979E-121E51E21960}"/>
    <cellStyle name="Normal 7 14 7" xfId="8351" xr:uid="{00000000-0005-0000-0000-0000C9340000}"/>
    <cellStyle name="Normal 7 14 7 2" xfId="21774" xr:uid="{E1527E18-B3FC-40B0-9FD1-9D712FA8A787}"/>
    <cellStyle name="Normal 7 14 8" xfId="12928" xr:uid="{00000000-0005-0000-0000-0000CA340000}"/>
    <cellStyle name="Normal 7 14 8 2" xfId="26351" xr:uid="{38171DBB-FDFC-409F-AF79-0B8A58AFB70F}"/>
    <cellStyle name="Normal 7 14 9" xfId="13957" xr:uid="{00000000-0005-0000-0000-0000CB340000}"/>
    <cellStyle name="Normal 7 14 9 2" xfId="27380" xr:uid="{B643D10C-EF09-4EF3-94EF-1F0AE14C7379}"/>
    <cellStyle name="Normal 7 15" xfId="4855" xr:uid="{00000000-0005-0000-0000-0000CC340000}"/>
    <cellStyle name="Normal 7 15 10" xfId="17077" xr:uid="{00000000-0005-0000-0000-0000CD340000}"/>
    <cellStyle name="Normal 7 15 10 2" xfId="30500" xr:uid="{EAD6D9E5-0E8A-47B6-A29B-7ED07BF6F8C9}"/>
    <cellStyle name="Normal 7 15 11" xfId="18279" xr:uid="{0ABC20F4-1A0A-424C-A5EF-D76D9C1CD0FF}"/>
    <cellStyle name="Normal 7 15 2" xfId="5739" xr:uid="{00000000-0005-0000-0000-0000CE340000}"/>
    <cellStyle name="Normal 7 15 2 2" xfId="9849" xr:uid="{00000000-0005-0000-0000-0000CF340000}"/>
    <cellStyle name="Normal 7 15 2 2 2" xfId="23272" xr:uid="{09059DF8-4DA6-4C31-B8E2-D7E5FD0DC343}"/>
    <cellStyle name="Normal 7 15 2 3" xfId="19162" xr:uid="{96E4893F-4001-49E5-AF71-6132C0B8A647}"/>
    <cellStyle name="Normal 7 15 3" xfId="6761" xr:uid="{00000000-0005-0000-0000-0000D0340000}"/>
    <cellStyle name="Normal 7 15 3 2" xfId="10871" xr:uid="{00000000-0005-0000-0000-0000D1340000}"/>
    <cellStyle name="Normal 7 15 3 2 2" xfId="24294" xr:uid="{89D23876-9403-49DB-9762-5FB4585B1EF3}"/>
    <cellStyle name="Normal 7 15 3 3" xfId="20184" xr:uid="{7E5FB10F-DE82-4470-A30A-A8F2A379A5B8}"/>
    <cellStyle name="Normal 7 15 4" xfId="7790" xr:uid="{00000000-0005-0000-0000-0000D2340000}"/>
    <cellStyle name="Normal 7 15 4 2" xfId="11900" xr:uid="{00000000-0005-0000-0000-0000D3340000}"/>
    <cellStyle name="Normal 7 15 4 2 2" xfId="25323" xr:uid="{36F5D7AB-1966-4735-8F51-2CB27F966C52}"/>
    <cellStyle name="Normal 7 15 4 3" xfId="21213" xr:uid="{2D2B7B4A-80E1-496A-A8C4-2B15DD3508C0}"/>
    <cellStyle name="Normal 7 15 5" xfId="8966" xr:uid="{00000000-0005-0000-0000-0000D4340000}"/>
    <cellStyle name="Normal 7 15 5 2" xfId="22389" xr:uid="{56B5C7DB-FAD1-4C5E-96D3-F77111349472}"/>
    <cellStyle name="Normal 7 15 6" xfId="12931" xr:uid="{00000000-0005-0000-0000-0000D5340000}"/>
    <cellStyle name="Normal 7 15 6 2" xfId="26354" xr:uid="{FBEFA391-3732-48CE-AAAB-E5C9DA2BA40B}"/>
    <cellStyle name="Normal 7 15 7" xfId="13960" xr:uid="{00000000-0005-0000-0000-0000D6340000}"/>
    <cellStyle name="Normal 7 15 7 2" xfId="27383" xr:uid="{AFEB1733-19CE-4B77-93CB-493C08C064ED}"/>
    <cellStyle name="Normal 7 15 8" xfId="14992" xr:uid="{00000000-0005-0000-0000-0000D7340000}"/>
    <cellStyle name="Normal 7 15 8 2" xfId="28415" xr:uid="{95FEB93C-E865-45B1-940F-EEA8521FB47F}"/>
    <cellStyle name="Normal 7 15 9" xfId="16022" xr:uid="{00000000-0005-0000-0000-0000D8340000}"/>
    <cellStyle name="Normal 7 15 9 2" xfId="29445" xr:uid="{3AFE28E8-3F19-4483-80E8-092E5C4368B1}"/>
    <cellStyle name="Normal 7 16" xfId="4506" xr:uid="{00000000-0005-0000-0000-0000D9340000}"/>
    <cellStyle name="Normal 7 16 10" xfId="17078" xr:uid="{00000000-0005-0000-0000-0000DA340000}"/>
    <cellStyle name="Normal 7 16 10 2" xfId="30501" xr:uid="{4BA3A54A-750F-4D66-92E0-1BF48E849D4A}"/>
    <cellStyle name="Normal 7 16 11" xfId="17938" xr:uid="{430F83CA-E412-445B-8907-5C43990835F1}"/>
    <cellStyle name="Normal 7 16 2" xfId="5740" xr:uid="{00000000-0005-0000-0000-0000DB340000}"/>
    <cellStyle name="Normal 7 16 2 2" xfId="9850" xr:uid="{00000000-0005-0000-0000-0000DC340000}"/>
    <cellStyle name="Normal 7 16 2 2 2" xfId="23273" xr:uid="{894B150A-D62C-44B7-9149-F47B1E5E4F00}"/>
    <cellStyle name="Normal 7 16 2 3" xfId="19163" xr:uid="{C717160A-74DE-4FC7-995F-28CE5DCE565D}"/>
    <cellStyle name="Normal 7 16 3" xfId="6762" xr:uid="{00000000-0005-0000-0000-0000DD340000}"/>
    <cellStyle name="Normal 7 16 3 2" xfId="10872" xr:uid="{00000000-0005-0000-0000-0000DE340000}"/>
    <cellStyle name="Normal 7 16 3 2 2" xfId="24295" xr:uid="{CF886FA6-EDE4-4649-8D9F-7F0DA36B571B}"/>
    <cellStyle name="Normal 7 16 3 3" xfId="20185" xr:uid="{83C481FD-B262-4ED8-8961-81AC88A45610}"/>
    <cellStyle name="Normal 7 16 4" xfId="7791" xr:uid="{00000000-0005-0000-0000-0000DF340000}"/>
    <cellStyle name="Normal 7 16 4 2" xfId="11901" xr:uid="{00000000-0005-0000-0000-0000E0340000}"/>
    <cellStyle name="Normal 7 16 4 2 2" xfId="25324" xr:uid="{B387807D-2B60-427F-A41C-E7F566513B70}"/>
    <cellStyle name="Normal 7 16 4 3" xfId="21214" xr:uid="{692AC7B2-4F6D-465E-8BBF-4C469F0E4394}"/>
    <cellStyle name="Normal 7 16 5" xfId="8625" xr:uid="{00000000-0005-0000-0000-0000E1340000}"/>
    <cellStyle name="Normal 7 16 5 2" xfId="22048" xr:uid="{B204A1F9-AA69-4BA7-9881-24AA4E65AFDF}"/>
    <cellStyle name="Normal 7 16 6" xfId="12932" xr:uid="{00000000-0005-0000-0000-0000E2340000}"/>
    <cellStyle name="Normal 7 16 6 2" xfId="26355" xr:uid="{33E73135-5220-4A6E-8245-EF7481A2024D}"/>
    <cellStyle name="Normal 7 16 7" xfId="13961" xr:uid="{00000000-0005-0000-0000-0000E3340000}"/>
    <cellStyle name="Normal 7 16 7 2" xfId="27384" xr:uid="{8FC52FE6-D2AF-40A8-A126-71786728DAED}"/>
    <cellStyle name="Normal 7 16 8" xfId="14993" xr:uid="{00000000-0005-0000-0000-0000E4340000}"/>
    <cellStyle name="Normal 7 16 8 2" xfId="28416" xr:uid="{9B8F1929-2D08-4DCF-96F7-BB8A7101205B}"/>
    <cellStyle name="Normal 7 16 9" xfId="16023" xr:uid="{00000000-0005-0000-0000-0000E5340000}"/>
    <cellStyle name="Normal 7 16 9 2" xfId="29446" xr:uid="{FC2BF674-1FC5-4728-813B-4F9769B0B7F5}"/>
    <cellStyle name="Normal 7 17" xfId="5726" xr:uid="{00000000-0005-0000-0000-0000E6340000}"/>
    <cellStyle name="Normal 7 17 2" xfId="9836" xr:uid="{00000000-0005-0000-0000-0000E7340000}"/>
    <cellStyle name="Normal 7 17 2 2" xfId="23259" xr:uid="{81D93C48-C083-4F2E-999A-7CFB17A97D33}"/>
    <cellStyle name="Normal 7 17 3" xfId="19149" xr:uid="{865C296F-B036-4682-A7F7-BF5BCE1CB35D}"/>
    <cellStyle name="Normal 7 18" xfId="6748" xr:uid="{00000000-0005-0000-0000-0000E8340000}"/>
    <cellStyle name="Normal 7 18 2" xfId="10858" xr:uid="{00000000-0005-0000-0000-0000E9340000}"/>
    <cellStyle name="Normal 7 18 2 2" xfId="24281" xr:uid="{66EA8897-0427-4901-BE5E-1471E58BB0E3}"/>
    <cellStyle name="Normal 7 18 3" xfId="20171" xr:uid="{7EB2DB9B-354E-488A-A911-FE2B33BE1C4B}"/>
    <cellStyle name="Normal 7 19" xfId="7777" xr:uid="{00000000-0005-0000-0000-0000EA340000}"/>
    <cellStyle name="Normal 7 19 2" xfId="11887" xr:uid="{00000000-0005-0000-0000-0000EB340000}"/>
    <cellStyle name="Normal 7 19 2 2" xfId="25310" xr:uid="{290AF1A4-302F-4BEA-A523-1CEA636D73A5}"/>
    <cellStyle name="Normal 7 19 3" xfId="21200" xr:uid="{26C47CB2-FC2B-42E9-9746-7FEE602D3BA5}"/>
    <cellStyle name="Normal 7 2" xfId="832" xr:uid="{00000000-0005-0000-0000-0000EC340000}"/>
    <cellStyle name="Normal 7 2 2" xfId="833" xr:uid="{00000000-0005-0000-0000-0000ED340000}"/>
    <cellStyle name="Normal 7 2 2 10" xfId="3708" xr:uid="{00000000-0005-0000-0000-0000EE340000}"/>
    <cellStyle name="Normal 7 2 2 10 10" xfId="14995" xr:uid="{00000000-0005-0000-0000-0000EF340000}"/>
    <cellStyle name="Normal 7 2 2 10 10 2" xfId="28418" xr:uid="{1B6ABEC1-5597-433C-8A37-DD2CD287CF79}"/>
    <cellStyle name="Normal 7 2 2 10 11" xfId="16025" xr:uid="{00000000-0005-0000-0000-0000F0340000}"/>
    <cellStyle name="Normal 7 2 2 10 11 2" xfId="29448" xr:uid="{B811CFF9-5627-457D-AE7A-9B33EF6EB9EE}"/>
    <cellStyle name="Normal 7 2 2 10 12" xfId="17080" xr:uid="{00000000-0005-0000-0000-0000F1340000}"/>
    <cellStyle name="Normal 7 2 2 10 12 2" xfId="30503" xr:uid="{4CD571CA-251C-4B04-950A-4D849790899B}"/>
    <cellStyle name="Normal 7 2 2 10 13" xfId="17588" xr:uid="{C7CAA9FC-C1A7-4820-8502-CD559CA34904}"/>
    <cellStyle name="Normal 7 2 2 10 2" xfId="4861" xr:uid="{00000000-0005-0000-0000-0000F2340000}"/>
    <cellStyle name="Normal 7 2 2 10 2 10" xfId="17081" xr:uid="{00000000-0005-0000-0000-0000F3340000}"/>
    <cellStyle name="Normal 7 2 2 10 2 10 2" xfId="30504" xr:uid="{55BD0E5B-453A-450B-8817-B22BD8D53206}"/>
    <cellStyle name="Normal 7 2 2 10 2 11" xfId="18285" xr:uid="{7627F919-1DA9-4576-A575-EB5E8F197456}"/>
    <cellStyle name="Normal 7 2 2 10 2 2" xfId="5743" xr:uid="{00000000-0005-0000-0000-0000F4340000}"/>
    <cellStyle name="Normal 7 2 2 10 2 2 2" xfId="9853" xr:uid="{00000000-0005-0000-0000-0000F5340000}"/>
    <cellStyle name="Normal 7 2 2 10 2 2 2 2" xfId="23276" xr:uid="{A3A134DD-91F9-4B8B-9B7C-BA871154B286}"/>
    <cellStyle name="Normal 7 2 2 10 2 2 3" xfId="19166" xr:uid="{A68FB04C-1913-4C22-8864-1C6D7E4F4A1A}"/>
    <cellStyle name="Normal 7 2 2 10 2 3" xfId="6765" xr:uid="{00000000-0005-0000-0000-0000F6340000}"/>
    <cellStyle name="Normal 7 2 2 10 2 3 2" xfId="10875" xr:uid="{00000000-0005-0000-0000-0000F7340000}"/>
    <cellStyle name="Normal 7 2 2 10 2 3 2 2" xfId="24298" xr:uid="{46BF758C-6306-451B-BC11-AD521CC861F9}"/>
    <cellStyle name="Normal 7 2 2 10 2 3 3" xfId="20188" xr:uid="{A51D120A-11E3-4D89-B0D7-13B395D3D3D2}"/>
    <cellStyle name="Normal 7 2 2 10 2 4" xfId="7794" xr:uid="{00000000-0005-0000-0000-0000F8340000}"/>
    <cellStyle name="Normal 7 2 2 10 2 4 2" xfId="11904" xr:uid="{00000000-0005-0000-0000-0000F9340000}"/>
    <cellStyle name="Normal 7 2 2 10 2 4 2 2" xfId="25327" xr:uid="{3E6A3157-9F94-4AA0-AF7C-CF4EE1A13286}"/>
    <cellStyle name="Normal 7 2 2 10 2 4 3" xfId="21217" xr:uid="{38144C05-799F-4925-A3C3-C215312498F0}"/>
    <cellStyle name="Normal 7 2 2 10 2 5" xfId="8972" xr:uid="{00000000-0005-0000-0000-0000FA340000}"/>
    <cellStyle name="Normal 7 2 2 10 2 5 2" xfId="22395" xr:uid="{DA6B6C62-308D-4145-97DB-ED59DE87E595}"/>
    <cellStyle name="Normal 7 2 2 10 2 6" xfId="12935" xr:uid="{00000000-0005-0000-0000-0000FB340000}"/>
    <cellStyle name="Normal 7 2 2 10 2 6 2" xfId="26358" xr:uid="{35E2FA61-1347-492B-A311-CDC47B839756}"/>
    <cellStyle name="Normal 7 2 2 10 2 7" xfId="13964" xr:uid="{00000000-0005-0000-0000-0000FC340000}"/>
    <cellStyle name="Normal 7 2 2 10 2 7 2" xfId="27387" xr:uid="{49102F9A-BCEE-407D-BCC3-D45CD694476A}"/>
    <cellStyle name="Normal 7 2 2 10 2 8" xfId="14996" xr:uid="{00000000-0005-0000-0000-0000FD340000}"/>
    <cellStyle name="Normal 7 2 2 10 2 8 2" xfId="28419" xr:uid="{55EE825C-8E6E-4AF4-BBBA-3E3DB6780E7A}"/>
    <cellStyle name="Normal 7 2 2 10 2 9" xfId="16026" xr:uid="{00000000-0005-0000-0000-0000FE340000}"/>
    <cellStyle name="Normal 7 2 2 10 2 9 2" xfId="29449" xr:uid="{FA3E249E-AB8E-4164-B6CF-364DB271C8AE}"/>
    <cellStyle name="Normal 7 2 2 10 3" xfId="4512" xr:uid="{00000000-0005-0000-0000-0000FF340000}"/>
    <cellStyle name="Normal 7 2 2 10 3 10" xfId="17082" xr:uid="{00000000-0005-0000-0000-000000350000}"/>
    <cellStyle name="Normal 7 2 2 10 3 10 2" xfId="30505" xr:uid="{AAD80D09-EC74-4444-B416-8351574CBC61}"/>
    <cellStyle name="Normal 7 2 2 10 3 11" xfId="17944" xr:uid="{74C18E2E-0A95-48F1-9A87-20964B294F04}"/>
    <cellStyle name="Normal 7 2 2 10 3 2" xfId="5744" xr:uid="{00000000-0005-0000-0000-000001350000}"/>
    <cellStyle name="Normal 7 2 2 10 3 2 2" xfId="9854" xr:uid="{00000000-0005-0000-0000-000002350000}"/>
    <cellStyle name="Normal 7 2 2 10 3 2 2 2" xfId="23277" xr:uid="{D369414D-A327-4433-9053-0A61F71CC1E3}"/>
    <cellStyle name="Normal 7 2 2 10 3 2 3" xfId="19167" xr:uid="{8546A74F-39B3-4039-AB39-12F0619EE391}"/>
    <cellStyle name="Normal 7 2 2 10 3 3" xfId="6766" xr:uid="{00000000-0005-0000-0000-000003350000}"/>
    <cellStyle name="Normal 7 2 2 10 3 3 2" xfId="10876" xr:uid="{00000000-0005-0000-0000-000004350000}"/>
    <cellStyle name="Normal 7 2 2 10 3 3 2 2" xfId="24299" xr:uid="{29E8C7BA-651B-43F7-AFC6-B5747D96764B}"/>
    <cellStyle name="Normal 7 2 2 10 3 3 3" xfId="20189" xr:uid="{541A6644-4DCA-4DA0-A41A-22E447733EF8}"/>
    <cellStyle name="Normal 7 2 2 10 3 4" xfId="7795" xr:uid="{00000000-0005-0000-0000-000005350000}"/>
    <cellStyle name="Normal 7 2 2 10 3 4 2" xfId="11905" xr:uid="{00000000-0005-0000-0000-000006350000}"/>
    <cellStyle name="Normal 7 2 2 10 3 4 2 2" xfId="25328" xr:uid="{698EC185-1BAD-451A-B0BC-EE5705A2448A}"/>
    <cellStyle name="Normal 7 2 2 10 3 4 3" xfId="21218" xr:uid="{17C9D625-8E34-4893-A460-4D64183B59FD}"/>
    <cellStyle name="Normal 7 2 2 10 3 5" xfId="8631" xr:uid="{00000000-0005-0000-0000-000007350000}"/>
    <cellStyle name="Normal 7 2 2 10 3 5 2" xfId="22054" xr:uid="{7F9CC1C3-6CA6-4852-B668-7FEC09E5FB22}"/>
    <cellStyle name="Normal 7 2 2 10 3 6" xfId="12936" xr:uid="{00000000-0005-0000-0000-000008350000}"/>
    <cellStyle name="Normal 7 2 2 10 3 6 2" xfId="26359" xr:uid="{66B28AAF-8003-437A-A0B9-D596545DF330}"/>
    <cellStyle name="Normal 7 2 2 10 3 7" xfId="13965" xr:uid="{00000000-0005-0000-0000-000009350000}"/>
    <cellStyle name="Normal 7 2 2 10 3 7 2" xfId="27388" xr:uid="{0DA49D2F-4A9F-41C0-B2FC-4BCF88B7D30C}"/>
    <cellStyle name="Normal 7 2 2 10 3 8" xfId="14997" xr:uid="{00000000-0005-0000-0000-00000A350000}"/>
    <cellStyle name="Normal 7 2 2 10 3 8 2" xfId="28420" xr:uid="{A2E0996E-6CB0-4C2F-B0BC-8FAA23E10053}"/>
    <cellStyle name="Normal 7 2 2 10 3 9" xfId="16027" xr:uid="{00000000-0005-0000-0000-00000B350000}"/>
    <cellStyle name="Normal 7 2 2 10 3 9 2" xfId="29450" xr:uid="{D2C67CDD-36D6-4915-9FD7-A30080F20E35}"/>
    <cellStyle name="Normal 7 2 2 10 4" xfId="5742" xr:uid="{00000000-0005-0000-0000-00000C350000}"/>
    <cellStyle name="Normal 7 2 2 10 4 2" xfId="9852" xr:uid="{00000000-0005-0000-0000-00000D350000}"/>
    <cellStyle name="Normal 7 2 2 10 4 2 2" xfId="23275" xr:uid="{6FCDA5B4-C8C8-421B-B5F4-DD4DAE6DAE59}"/>
    <cellStyle name="Normal 7 2 2 10 4 3" xfId="19165" xr:uid="{BB8B2C26-019D-4CE7-B18B-BD025A0D8AFF}"/>
    <cellStyle name="Normal 7 2 2 10 5" xfId="6764" xr:uid="{00000000-0005-0000-0000-00000E350000}"/>
    <cellStyle name="Normal 7 2 2 10 5 2" xfId="10874" xr:uid="{00000000-0005-0000-0000-00000F350000}"/>
    <cellStyle name="Normal 7 2 2 10 5 2 2" xfId="24297" xr:uid="{54F4BD36-1F44-463E-991E-A37A3AB9B676}"/>
    <cellStyle name="Normal 7 2 2 10 5 3" xfId="20187" xr:uid="{3868A5EE-D2D4-4911-B6B0-C95DDCAF3D4E}"/>
    <cellStyle name="Normal 7 2 2 10 6" xfId="7793" xr:uid="{00000000-0005-0000-0000-000010350000}"/>
    <cellStyle name="Normal 7 2 2 10 6 2" xfId="11903" xr:uid="{00000000-0005-0000-0000-000011350000}"/>
    <cellStyle name="Normal 7 2 2 10 6 2 2" xfId="25326" xr:uid="{FB8153C6-FB9D-426C-8073-06D45EE67A04}"/>
    <cellStyle name="Normal 7 2 2 10 6 3" xfId="21216" xr:uid="{4076AB33-3C49-4B51-A31D-96651DE0CE38}"/>
    <cellStyle name="Normal 7 2 2 10 7" xfId="8275" xr:uid="{00000000-0005-0000-0000-000012350000}"/>
    <cellStyle name="Normal 7 2 2 10 7 2" xfId="21698" xr:uid="{8BA81CCE-C3EC-44A4-A962-8AA3F8449889}"/>
    <cellStyle name="Normal 7 2 2 10 8" xfId="12934" xr:uid="{00000000-0005-0000-0000-000013350000}"/>
    <cellStyle name="Normal 7 2 2 10 8 2" xfId="26357" xr:uid="{E1DA4F23-30CE-4E84-B967-21EB0EB0865A}"/>
    <cellStyle name="Normal 7 2 2 10 9" xfId="13963" xr:uid="{00000000-0005-0000-0000-000014350000}"/>
    <cellStyle name="Normal 7 2 2 10 9 2" xfId="27386" xr:uid="{4F5304E9-645C-4EAE-80C3-3B13D34C8955}"/>
    <cellStyle name="Normal 7 2 2 11" xfId="3709" xr:uid="{00000000-0005-0000-0000-000015350000}"/>
    <cellStyle name="Normal 7 2 2 11 10" xfId="14998" xr:uid="{00000000-0005-0000-0000-000016350000}"/>
    <cellStyle name="Normal 7 2 2 11 10 2" xfId="28421" xr:uid="{259D6C9A-7F64-4237-9F85-25FC5972848B}"/>
    <cellStyle name="Normal 7 2 2 11 11" xfId="16028" xr:uid="{00000000-0005-0000-0000-000017350000}"/>
    <cellStyle name="Normal 7 2 2 11 11 2" xfId="29451" xr:uid="{9A4429FA-26F6-4F8C-B15E-6A7F10874B14}"/>
    <cellStyle name="Normal 7 2 2 11 12" xfId="17083" xr:uid="{00000000-0005-0000-0000-000018350000}"/>
    <cellStyle name="Normal 7 2 2 11 12 2" xfId="30506" xr:uid="{1FBE312F-B883-4886-ABAE-F46F4E3A90D6}"/>
    <cellStyle name="Normal 7 2 2 11 13" xfId="17589" xr:uid="{A8F9FE7D-A425-4601-9697-2F62F2DD356E}"/>
    <cellStyle name="Normal 7 2 2 11 2" xfId="4862" xr:uid="{00000000-0005-0000-0000-000019350000}"/>
    <cellStyle name="Normal 7 2 2 11 2 10" xfId="17084" xr:uid="{00000000-0005-0000-0000-00001A350000}"/>
    <cellStyle name="Normal 7 2 2 11 2 10 2" xfId="30507" xr:uid="{92C01B09-EA8C-4247-AD45-1E3279FDA89E}"/>
    <cellStyle name="Normal 7 2 2 11 2 11" xfId="18286" xr:uid="{5FA1483F-1C66-4FE9-8DDC-7B6B65FECCD8}"/>
    <cellStyle name="Normal 7 2 2 11 2 2" xfId="5746" xr:uid="{00000000-0005-0000-0000-00001B350000}"/>
    <cellStyle name="Normal 7 2 2 11 2 2 2" xfId="9856" xr:uid="{00000000-0005-0000-0000-00001C350000}"/>
    <cellStyle name="Normal 7 2 2 11 2 2 2 2" xfId="23279" xr:uid="{D64ABC7E-DBCE-4CE5-B3A4-5636B2BA7929}"/>
    <cellStyle name="Normal 7 2 2 11 2 2 3" xfId="19169" xr:uid="{ACCC4430-7F0F-41B0-830B-8A98BF5E411A}"/>
    <cellStyle name="Normal 7 2 2 11 2 3" xfId="6768" xr:uid="{00000000-0005-0000-0000-00001D350000}"/>
    <cellStyle name="Normal 7 2 2 11 2 3 2" xfId="10878" xr:uid="{00000000-0005-0000-0000-00001E350000}"/>
    <cellStyle name="Normal 7 2 2 11 2 3 2 2" xfId="24301" xr:uid="{EF80D719-2822-4E65-9C5C-3FB423972A24}"/>
    <cellStyle name="Normal 7 2 2 11 2 3 3" xfId="20191" xr:uid="{8C6920FA-5875-4F47-A716-C725C4235A4E}"/>
    <cellStyle name="Normal 7 2 2 11 2 4" xfId="7797" xr:uid="{00000000-0005-0000-0000-00001F350000}"/>
    <cellStyle name="Normal 7 2 2 11 2 4 2" xfId="11907" xr:uid="{00000000-0005-0000-0000-000020350000}"/>
    <cellStyle name="Normal 7 2 2 11 2 4 2 2" xfId="25330" xr:uid="{5D72C8CD-31F4-430A-99FF-F4C6057251C3}"/>
    <cellStyle name="Normal 7 2 2 11 2 4 3" xfId="21220" xr:uid="{4509C3CD-9962-44DF-AAE6-CDB407449AB8}"/>
    <cellStyle name="Normal 7 2 2 11 2 5" xfId="8973" xr:uid="{00000000-0005-0000-0000-000021350000}"/>
    <cellStyle name="Normal 7 2 2 11 2 5 2" xfId="22396" xr:uid="{D9FFD7BF-EAEA-4915-B963-CB17E9692249}"/>
    <cellStyle name="Normal 7 2 2 11 2 6" xfId="12938" xr:uid="{00000000-0005-0000-0000-000022350000}"/>
    <cellStyle name="Normal 7 2 2 11 2 6 2" xfId="26361" xr:uid="{93034D0B-D4A1-4247-8434-BE94658D654E}"/>
    <cellStyle name="Normal 7 2 2 11 2 7" xfId="13967" xr:uid="{00000000-0005-0000-0000-000023350000}"/>
    <cellStyle name="Normal 7 2 2 11 2 7 2" xfId="27390" xr:uid="{FA62860C-15BC-41CF-9E5B-AE37ECDEFC2F}"/>
    <cellStyle name="Normal 7 2 2 11 2 8" xfId="14999" xr:uid="{00000000-0005-0000-0000-000024350000}"/>
    <cellStyle name="Normal 7 2 2 11 2 8 2" xfId="28422" xr:uid="{A34295B6-59AE-4A96-99B4-A5F132833ABB}"/>
    <cellStyle name="Normal 7 2 2 11 2 9" xfId="16029" xr:uid="{00000000-0005-0000-0000-000025350000}"/>
    <cellStyle name="Normal 7 2 2 11 2 9 2" xfId="29452" xr:uid="{B9C37FE7-FEE0-4CDD-A905-A0821496DA39}"/>
    <cellStyle name="Normal 7 2 2 11 3" xfId="4513" xr:uid="{00000000-0005-0000-0000-000026350000}"/>
    <cellStyle name="Normal 7 2 2 11 3 10" xfId="17085" xr:uid="{00000000-0005-0000-0000-000027350000}"/>
    <cellStyle name="Normal 7 2 2 11 3 10 2" xfId="30508" xr:uid="{0E3FC8A2-8538-40C8-9DD8-EEADDAEE938E}"/>
    <cellStyle name="Normal 7 2 2 11 3 11" xfId="17945" xr:uid="{F132F1CD-01B8-44EA-BF20-5999785402CE}"/>
    <cellStyle name="Normal 7 2 2 11 3 2" xfId="5747" xr:uid="{00000000-0005-0000-0000-000028350000}"/>
    <cellStyle name="Normal 7 2 2 11 3 2 2" xfId="9857" xr:uid="{00000000-0005-0000-0000-000029350000}"/>
    <cellStyle name="Normal 7 2 2 11 3 2 2 2" xfId="23280" xr:uid="{C7A05C33-B5EB-4040-959E-1ED036E1B63D}"/>
    <cellStyle name="Normal 7 2 2 11 3 2 3" xfId="19170" xr:uid="{DD1727E4-9DE3-4DE9-92B9-33429ED871E6}"/>
    <cellStyle name="Normal 7 2 2 11 3 3" xfId="6769" xr:uid="{00000000-0005-0000-0000-00002A350000}"/>
    <cellStyle name="Normal 7 2 2 11 3 3 2" xfId="10879" xr:uid="{00000000-0005-0000-0000-00002B350000}"/>
    <cellStyle name="Normal 7 2 2 11 3 3 2 2" xfId="24302" xr:uid="{F8307036-08DD-4038-98D4-B740B0FE44B4}"/>
    <cellStyle name="Normal 7 2 2 11 3 3 3" xfId="20192" xr:uid="{940F08A6-7F13-4E60-8B74-AF10F3D0B66A}"/>
    <cellStyle name="Normal 7 2 2 11 3 4" xfId="7798" xr:uid="{00000000-0005-0000-0000-00002C350000}"/>
    <cellStyle name="Normal 7 2 2 11 3 4 2" xfId="11908" xr:uid="{00000000-0005-0000-0000-00002D350000}"/>
    <cellStyle name="Normal 7 2 2 11 3 4 2 2" xfId="25331" xr:uid="{27CE68FF-6BC9-42CF-87E8-72471C874814}"/>
    <cellStyle name="Normal 7 2 2 11 3 4 3" xfId="21221" xr:uid="{D448BB3C-B350-4996-9248-AFB26FEB5409}"/>
    <cellStyle name="Normal 7 2 2 11 3 5" xfId="8632" xr:uid="{00000000-0005-0000-0000-00002E350000}"/>
    <cellStyle name="Normal 7 2 2 11 3 5 2" xfId="22055" xr:uid="{EA980E74-CF67-4FE9-8663-71F6AC2DD122}"/>
    <cellStyle name="Normal 7 2 2 11 3 6" xfId="12939" xr:uid="{00000000-0005-0000-0000-00002F350000}"/>
    <cellStyle name="Normal 7 2 2 11 3 6 2" xfId="26362" xr:uid="{2CF7BE7E-500F-4EB5-B691-A7BD59BF2899}"/>
    <cellStyle name="Normal 7 2 2 11 3 7" xfId="13968" xr:uid="{00000000-0005-0000-0000-000030350000}"/>
    <cellStyle name="Normal 7 2 2 11 3 7 2" xfId="27391" xr:uid="{1BEC9CCB-9035-41AA-B007-4F9B351372B0}"/>
    <cellStyle name="Normal 7 2 2 11 3 8" xfId="15000" xr:uid="{00000000-0005-0000-0000-000031350000}"/>
    <cellStyle name="Normal 7 2 2 11 3 8 2" xfId="28423" xr:uid="{5893E14B-4A0D-4125-B47D-70C90ED7BA50}"/>
    <cellStyle name="Normal 7 2 2 11 3 9" xfId="16030" xr:uid="{00000000-0005-0000-0000-000032350000}"/>
    <cellStyle name="Normal 7 2 2 11 3 9 2" xfId="29453" xr:uid="{C694B001-65F0-46E5-A945-E3271A1E19D2}"/>
    <cellStyle name="Normal 7 2 2 11 4" xfId="5745" xr:uid="{00000000-0005-0000-0000-000033350000}"/>
    <cellStyle name="Normal 7 2 2 11 4 2" xfId="9855" xr:uid="{00000000-0005-0000-0000-000034350000}"/>
    <cellStyle name="Normal 7 2 2 11 4 2 2" xfId="23278" xr:uid="{00D6E69A-7A75-4567-8144-1D8D435D66FD}"/>
    <cellStyle name="Normal 7 2 2 11 4 3" xfId="19168" xr:uid="{AEA37E0C-DF94-4F98-AD50-9E2073321BA5}"/>
    <cellStyle name="Normal 7 2 2 11 5" xfId="6767" xr:uid="{00000000-0005-0000-0000-000035350000}"/>
    <cellStyle name="Normal 7 2 2 11 5 2" xfId="10877" xr:uid="{00000000-0005-0000-0000-000036350000}"/>
    <cellStyle name="Normal 7 2 2 11 5 2 2" xfId="24300" xr:uid="{ADDABEA6-5618-4454-8DCF-73A2D22A3899}"/>
    <cellStyle name="Normal 7 2 2 11 5 3" xfId="20190" xr:uid="{F161DBD0-C287-4E45-B75A-061EF4610975}"/>
    <cellStyle name="Normal 7 2 2 11 6" xfId="7796" xr:uid="{00000000-0005-0000-0000-000037350000}"/>
    <cellStyle name="Normal 7 2 2 11 6 2" xfId="11906" xr:uid="{00000000-0005-0000-0000-000038350000}"/>
    <cellStyle name="Normal 7 2 2 11 6 2 2" xfId="25329" xr:uid="{5F0E307E-90A0-4AFB-AEFA-FC31949E4EF3}"/>
    <cellStyle name="Normal 7 2 2 11 6 3" xfId="21219" xr:uid="{AEA43E94-6FC9-4A2D-8187-5C935DF68E80}"/>
    <cellStyle name="Normal 7 2 2 11 7" xfId="8276" xr:uid="{00000000-0005-0000-0000-000039350000}"/>
    <cellStyle name="Normal 7 2 2 11 7 2" xfId="21699" xr:uid="{F676A1C5-BBA6-4482-A6C3-6A89BB45D64B}"/>
    <cellStyle name="Normal 7 2 2 11 8" xfId="12937" xr:uid="{00000000-0005-0000-0000-00003A350000}"/>
    <cellStyle name="Normal 7 2 2 11 8 2" xfId="26360" xr:uid="{6A60AF97-B313-47A6-A182-770142D70939}"/>
    <cellStyle name="Normal 7 2 2 11 9" xfId="13966" xr:uid="{00000000-0005-0000-0000-00003B350000}"/>
    <cellStyle name="Normal 7 2 2 11 9 2" xfId="27389" xr:uid="{CA761CA8-5FFF-4468-908B-0C79B4F0995E}"/>
    <cellStyle name="Normal 7 2 2 12" xfId="3707" xr:uid="{00000000-0005-0000-0000-00003C350000}"/>
    <cellStyle name="Normal 7 2 2 12 10" xfId="15001" xr:uid="{00000000-0005-0000-0000-00003D350000}"/>
    <cellStyle name="Normal 7 2 2 12 10 2" xfId="28424" xr:uid="{10FE3A69-573D-4067-979A-5931134CC86B}"/>
    <cellStyle name="Normal 7 2 2 12 11" xfId="16031" xr:uid="{00000000-0005-0000-0000-00003E350000}"/>
    <cellStyle name="Normal 7 2 2 12 11 2" xfId="29454" xr:uid="{17E0D098-A5C8-4C30-B687-8B9FF1340F74}"/>
    <cellStyle name="Normal 7 2 2 12 12" xfId="17086" xr:uid="{00000000-0005-0000-0000-00003F350000}"/>
    <cellStyle name="Normal 7 2 2 12 12 2" xfId="30509" xr:uid="{46AD97B4-D071-4B83-B103-9B96C16CA272}"/>
    <cellStyle name="Normal 7 2 2 12 13" xfId="17587" xr:uid="{44D0BA1B-1AA7-4EA8-95FA-CDE15B929797}"/>
    <cellStyle name="Normal 7 2 2 12 2" xfId="4863" xr:uid="{00000000-0005-0000-0000-000040350000}"/>
    <cellStyle name="Normal 7 2 2 12 2 10" xfId="17087" xr:uid="{00000000-0005-0000-0000-000041350000}"/>
    <cellStyle name="Normal 7 2 2 12 2 10 2" xfId="30510" xr:uid="{98CE0E09-1D39-48D3-A582-660A68FF6242}"/>
    <cellStyle name="Normal 7 2 2 12 2 11" xfId="18287" xr:uid="{9185C845-C5A4-41A9-B1DB-70E3C972A317}"/>
    <cellStyle name="Normal 7 2 2 12 2 2" xfId="5749" xr:uid="{00000000-0005-0000-0000-000042350000}"/>
    <cellStyle name="Normal 7 2 2 12 2 2 2" xfId="9859" xr:uid="{00000000-0005-0000-0000-000043350000}"/>
    <cellStyle name="Normal 7 2 2 12 2 2 2 2" xfId="23282" xr:uid="{9DFB7E7B-CB72-4FBF-B066-22B82AD7861E}"/>
    <cellStyle name="Normal 7 2 2 12 2 2 3" xfId="19172" xr:uid="{2C6A2F82-D4A2-4532-9479-F1AC45C48230}"/>
    <cellStyle name="Normal 7 2 2 12 2 3" xfId="6771" xr:uid="{00000000-0005-0000-0000-000044350000}"/>
    <cellStyle name="Normal 7 2 2 12 2 3 2" xfId="10881" xr:uid="{00000000-0005-0000-0000-000045350000}"/>
    <cellStyle name="Normal 7 2 2 12 2 3 2 2" xfId="24304" xr:uid="{2CBBE74A-C08A-47E8-BB61-E5945F453479}"/>
    <cellStyle name="Normal 7 2 2 12 2 3 3" xfId="20194" xr:uid="{60E99122-64B8-4806-A1B4-70AFF434CE03}"/>
    <cellStyle name="Normal 7 2 2 12 2 4" xfId="7800" xr:uid="{00000000-0005-0000-0000-000046350000}"/>
    <cellStyle name="Normal 7 2 2 12 2 4 2" xfId="11910" xr:uid="{00000000-0005-0000-0000-000047350000}"/>
    <cellStyle name="Normal 7 2 2 12 2 4 2 2" xfId="25333" xr:uid="{6F3410B3-D974-4795-9680-122FA5F146A7}"/>
    <cellStyle name="Normal 7 2 2 12 2 4 3" xfId="21223" xr:uid="{03C688DA-CF23-47ED-BBDC-0B6C1989C2B2}"/>
    <cellStyle name="Normal 7 2 2 12 2 5" xfId="8974" xr:uid="{00000000-0005-0000-0000-000048350000}"/>
    <cellStyle name="Normal 7 2 2 12 2 5 2" xfId="22397" xr:uid="{094E476B-C6D0-4764-9574-B114273C638D}"/>
    <cellStyle name="Normal 7 2 2 12 2 6" xfId="12941" xr:uid="{00000000-0005-0000-0000-000049350000}"/>
    <cellStyle name="Normal 7 2 2 12 2 6 2" xfId="26364" xr:uid="{E031C8BA-7100-439E-9318-B30D8B5A2BCB}"/>
    <cellStyle name="Normal 7 2 2 12 2 7" xfId="13970" xr:uid="{00000000-0005-0000-0000-00004A350000}"/>
    <cellStyle name="Normal 7 2 2 12 2 7 2" xfId="27393" xr:uid="{D2545FC9-D9FD-4268-B8C4-9EF6B8857B32}"/>
    <cellStyle name="Normal 7 2 2 12 2 8" xfId="15002" xr:uid="{00000000-0005-0000-0000-00004B350000}"/>
    <cellStyle name="Normal 7 2 2 12 2 8 2" xfId="28425" xr:uid="{BC6B796B-265D-4353-83A6-6FD7F2EF9C8F}"/>
    <cellStyle name="Normal 7 2 2 12 2 9" xfId="16032" xr:uid="{00000000-0005-0000-0000-00004C350000}"/>
    <cellStyle name="Normal 7 2 2 12 2 9 2" xfId="29455" xr:uid="{A6B0CEA4-27E1-4F44-903C-B91B39D9F01B}"/>
    <cellStyle name="Normal 7 2 2 12 3" xfId="4514" xr:uid="{00000000-0005-0000-0000-00004D350000}"/>
    <cellStyle name="Normal 7 2 2 12 3 10" xfId="17088" xr:uid="{00000000-0005-0000-0000-00004E350000}"/>
    <cellStyle name="Normal 7 2 2 12 3 10 2" xfId="30511" xr:uid="{38B472E2-806D-441D-8DDF-67AF25E234D2}"/>
    <cellStyle name="Normal 7 2 2 12 3 11" xfId="17946" xr:uid="{3F96257E-514A-48CA-9370-88E412D1C9E8}"/>
    <cellStyle name="Normal 7 2 2 12 3 2" xfId="5750" xr:uid="{00000000-0005-0000-0000-00004F350000}"/>
    <cellStyle name="Normal 7 2 2 12 3 2 2" xfId="9860" xr:uid="{00000000-0005-0000-0000-000050350000}"/>
    <cellStyle name="Normal 7 2 2 12 3 2 2 2" xfId="23283" xr:uid="{AD9116E9-E3B0-45D8-AF2C-64700FEEE0D6}"/>
    <cellStyle name="Normal 7 2 2 12 3 2 3" xfId="19173" xr:uid="{A56BFFDC-9B16-4F28-B082-65C618433172}"/>
    <cellStyle name="Normal 7 2 2 12 3 3" xfId="6772" xr:uid="{00000000-0005-0000-0000-000051350000}"/>
    <cellStyle name="Normal 7 2 2 12 3 3 2" xfId="10882" xr:uid="{00000000-0005-0000-0000-000052350000}"/>
    <cellStyle name="Normal 7 2 2 12 3 3 2 2" xfId="24305" xr:uid="{00EB116C-6EDE-4924-9AB0-5E658ACD285B}"/>
    <cellStyle name="Normal 7 2 2 12 3 3 3" xfId="20195" xr:uid="{C3CB16EA-E24E-4BAA-974E-5A111FB8F586}"/>
    <cellStyle name="Normal 7 2 2 12 3 4" xfId="7801" xr:uid="{00000000-0005-0000-0000-000053350000}"/>
    <cellStyle name="Normal 7 2 2 12 3 4 2" xfId="11911" xr:uid="{00000000-0005-0000-0000-000054350000}"/>
    <cellStyle name="Normal 7 2 2 12 3 4 2 2" xfId="25334" xr:uid="{EB3E747B-BB83-4BE3-A0D4-7A914BD30B33}"/>
    <cellStyle name="Normal 7 2 2 12 3 4 3" xfId="21224" xr:uid="{8FDEFEDE-7128-4B09-B2FF-EC48BB4B9E69}"/>
    <cellStyle name="Normal 7 2 2 12 3 5" xfId="8633" xr:uid="{00000000-0005-0000-0000-000055350000}"/>
    <cellStyle name="Normal 7 2 2 12 3 5 2" xfId="22056" xr:uid="{4C4F5193-500E-4936-A024-8B40834CCCAD}"/>
    <cellStyle name="Normal 7 2 2 12 3 6" xfId="12942" xr:uid="{00000000-0005-0000-0000-000056350000}"/>
    <cellStyle name="Normal 7 2 2 12 3 6 2" xfId="26365" xr:uid="{7B2778DE-A033-489E-B7FA-1C261CE339B6}"/>
    <cellStyle name="Normal 7 2 2 12 3 7" xfId="13971" xr:uid="{00000000-0005-0000-0000-000057350000}"/>
    <cellStyle name="Normal 7 2 2 12 3 7 2" xfId="27394" xr:uid="{D8DCDAA5-18D7-4BF3-BF9D-2EC006694C34}"/>
    <cellStyle name="Normal 7 2 2 12 3 8" xfId="15003" xr:uid="{00000000-0005-0000-0000-000058350000}"/>
    <cellStyle name="Normal 7 2 2 12 3 8 2" xfId="28426" xr:uid="{630244E9-2FCF-4E9B-809F-07845FD8E193}"/>
    <cellStyle name="Normal 7 2 2 12 3 9" xfId="16033" xr:uid="{00000000-0005-0000-0000-000059350000}"/>
    <cellStyle name="Normal 7 2 2 12 3 9 2" xfId="29456" xr:uid="{1747DC9E-1D12-4AFA-8434-B85102453F42}"/>
    <cellStyle name="Normal 7 2 2 12 4" xfId="5748" xr:uid="{00000000-0005-0000-0000-00005A350000}"/>
    <cellStyle name="Normal 7 2 2 12 4 2" xfId="9858" xr:uid="{00000000-0005-0000-0000-00005B350000}"/>
    <cellStyle name="Normal 7 2 2 12 4 2 2" xfId="23281" xr:uid="{DAE795D0-56A3-4330-8F24-FEF950A20CDE}"/>
    <cellStyle name="Normal 7 2 2 12 4 3" xfId="19171" xr:uid="{171179B0-9D41-482B-A451-AD814AF7E8B4}"/>
    <cellStyle name="Normal 7 2 2 12 5" xfId="6770" xr:uid="{00000000-0005-0000-0000-00005C350000}"/>
    <cellStyle name="Normal 7 2 2 12 5 2" xfId="10880" xr:uid="{00000000-0005-0000-0000-00005D350000}"/>
    <cellStyle name="Normal 7 2 2 12 5 2 2" xfId="24303" xr:uid="{4A01F931-BC6F-4DD1-8063-A252C3304CCA}"/>
    <cellStyle name="Normal 7 2 2 12 5 3" xfId="20193" xr:uid="{824D15FF-6879-4A5B-A6B1-173D230269FB}"/>
    <cellStyle name="Normal 7 2 2 12 6" xfId="7799" xr:uid="{00000000-0005-0000-0000-00005E350000}"/>
    <cellStyle name="Normal 7 2 2 12 6 2" xfId="11909" xr:uid="{00000000-0005-0000-0000-00005F350000}"/>
    <cellStyle name="Normal 7 2 2 12 6 2 2" xfId="25332" xr:uid="{796E9FCA-0FE2-4265-BD6F-A14A17BED056}"/>
    <cellStyle name="Normal 7 2 2 12 6 3" xfId="21222" xr:uid="{CB4439A9-7693-4A6D-92E9-52D3B6801EB0}"/>
    <cellStyle name="Normal 7 2 2 12 7" xfId="8274" xr:uid="{00000000-0005-0000-0000-000060350000}"/>
    <cellStyle name="Normal 7 2 2 12 7 2" xfId="21697" xr:uid="{B245561D-8EE2-45C1-8AB8-2194E25A9233}"/>
    <cellStyle name="Normal 7 2 2 12 8" xfId="12940" xr:uid="{00000000-0005-0000-0000-000061350000}"/>
    <cellStyle name="Normal 7 2 2 12 8 2" xfId="26363" xr:uid="{0165CA43-288A-41C7-A95E-1E308AF75304}"/>
    <cellStyle name="Normal 7 2 2 12 9" xfId="13969" xr:uid="{00000000-0005-0000-0000-000062350000}"/>
    <cellStyle name="Normal 7 2 2 12 9 2" xfId="27392" xr:uid="{F6248095-3D88-40CC-AA47-FCC2A06CBE30}"/>
    <cellStyle name="Normal 7 2 2 13" xfId="4223" xr:uid="{00000000-0005-0000-0000-000063350000}"/>
    <cellStyle name="Normal 7 2 2 13 10" xfId="15004" xr:uid="{00000000-0005-0000-0000-000064350000}"/>
    <cellStyle name="Normal 7 2 2 13 10 2" xfId="28427" xr:uid="{BDAC9F6E-2694-46CB-946B-1131F79E5217}"/>
    <cellStyle name="Normal 7 2 2 13 11" xfId="16034" xr:uid="{00000000-0005-0000-0000-000065350000}"/>
    <cellStyle name="Normal 7 2 2 13 11 2" xfId="29457" xr:uid="{60271C34-D3D2-429D-B233-027059D3AD08}"/>
    <cellStyle name="Normal 7 2 2 13 12" xfId="17089" xr:uid="{00000000-0005-0000-0000-000066350000}"/>
    <cellStyle name="Normal 7 2 2 13 12 2" xfId="30512" xr:uid="{BE942FDE-0E20-4F46-8693-7BE7523D25B9}"/>
    <cellStyle name="Normal 7 2 2 13 13" xfId="17665" xr:uid="{8B87E4CF-4EF9-4902-A83F-059D2F51BCF9}"/>
    <cellStyle name="Normal 7 2 2 13 2" xfId="4864" xr:uid="{00000000-0005-0000-0000-000067350000}"/>
    <cellStyle name="Normal 7 2 2 13 2 10" xfId="17090" xr:uid="{00000000-0005-0000-0000-000068350000}"/>
    <cellStyle name="Normal 7 2 2 13 2 10 2" xfId="30513" xr:uid="{2F029C5A-A6D9-4636-BFBD-36DA7CAEEC5A}"/>
    <cellStyle name="Normal 7 2 2 13 2 11" xfId="18288" xr:uid="{93DBDBA3-B9D8-4560-8157-BC6E25D70A78}"/>
    <cellStyle name="Normal 7 2 2 13 2 2" xfId="5752" xr:uid="{00000000-0005-0000-0000-000069350000}"/>
    <cellStyle name="Normal 7 2 2 13 2 2 2" xfId="9862" xr:uid="{00000000-0005-0000-0000-00006A350000}"/>
    <cellStyle name="Normal 7 2 2 13 2 2 2 2" xfId="23285" xr:uid="{7299A705-49C6-4BB8-B299-0692BFE5BD8E}"/>
    <cellStyle name="Normal 7 2 2 13 2 2 3" xfId="19175" xr:uid="{33FBEBBA-A809-4943-B9AC-B77753990824}"/>
    <cellStyle name="Normal 7 2 2 13 2 3" xfId="6774" xr:uid="{00000000-0005-0000-0000-00006B350000}"/>
    <cellStyle name="Normal 7 2 2 13 2 3 2" xfId="10884" xr:uid="{00000000-0005-0000-0000-00006C350000}"/>
    <cellStyle name="Normal 7 2 2 13 2 3 2 2" xfId="24307" xr:uid="{8AFB29BA-E001-411B-9032-4C77254ABF76}"/>
    <cellStyle name="Normal 7 2 2 13 2 3 3" xfId="20197" xr:uid="{BF35DD13-CB34-40A5-A78C-81377BE2D384}"/>
    <cellStyle name="Normal 7 2 2 13 2 4" xfId="7803" xr:uid="{00000000-0005-0000-0000-00006D350000}"/>
    <cellStyle name="Normal 7 2 2 13 2 4 2" xfId="11913" xr:uid="{00000000-0005-0000-0000-00006E350000}"/>
    <cellStyle name="Normal 7 2 2 13 2 4 2 2" xfId="25336" xr:uid="{7EA63AAA-0ADE-4A52-AF9D-5E4EE785B469}"/>
    <cellStyle name="Normal 7 2 2 13 2 4 3" xfId="21226" xr:uid="{78DEE206-97A7-42A6-A49A-A92086156D31}"/>
    <cellStyle name="Normal 7 2 2 13 2 5" xfId="8975" xr:uid="{00000000-0005-0000-0000-00006F350000}"/>
    <cellStyle name="Normal 7 2 2 13 2 5 2" xfId="22398" xr:uid="{12ECFDBB-9F2B-4338-95F9-9EA109043AB6}"/>
    <cellStyle name="Normal 7 2 2 13 2 6" xfId="12944" xr:uid="{00000000-0005-0000-0000-000070350000}"/>
    <cellStyle name="Normal 7 2 2 13 2 6 2" xfId="26367" xr:uid="{40A73278-E766-4F31-A835-749AE4B54469}"/>
    <cellStyle name="Normal 7 2 2 13 2 7" xfId="13973" xr:uid="{00000000-0005-0000-0000-000071350000}"/>
    <cellStyle name="Normal 7 2 2 13 2 7 2" xfId="27396" xr:uid="{71F8E835-5D13-4354-AF57-29B747EBFCD0}"/>
    <cellStyle name="Normal 7 2 2 13 2 8" xfId="15005" xr:uid="{00000000-0005-0000-0000-000072350000}"/>
    <cellStyle name="Normal 7 2 2 13 2 8 2" xfId="28428" xr:uid="{B72291BC-DFED-4833-8A50-FADC878D5AD6}"/>
    <cellStyle name="Normal 7 2 2 13 2 9" xfId="16035" xr:uid="{00000000-0005-0000-0000-000073350000}"/>
    <cellStyle name="Normal 7 2 2 13 2 9 2" xfId="29458" xr:uid="{174CC3CD-BB59-44FD-A030-BDE21541F7EA}"/>
    <cellStyle name="Normal 7 2 2 13 3" xfId="4515" xr:uid="{00000000-0005-0000-0000-000074350000}"/>
    <cellStyle name="Normal 7 2 2 13 3 10" xfId="17091" xr:uid="{00000000-0005-0000-0000-000075350000}"/>
    <cellStyle name="Normal 7 2 2 13 3 10 2" xfId="30514" xr:uid="{702E3A36-FB11-4028-A65F-92DD1A531A7F}"/>
    <cellStyle name="Normal 7 2 2 13 3 11" xfId="17947" xr:uid="{8D6E0639-5324-4754-B2ED-D8FD652F08DA}"/>
    <cellStyle name="Normal 7 2 2 13 3 2" xfId="5753" xr:uid="{00000000-0005-0000-0000-000076350000}"/>
    <cellStyle name="Normal 7 2 2 13 3 2 2" xfId="9863" xr:uid="{00000000-0005-0000-0000-000077350000}"/>
    <cellStyle name="Normal 7 2 2 13 3 2 2 2" xfId="23286" xr:uid="{83AC5CC1-3B60-4F88-ABB2-E47E1DD9182C}"/>
    <cellStyle name="Normal 7 2 2 13 3 2 3" xfId="19176" xr:uid="{6D1C2797-E5C1-41B5-A7BA-A28993B62673}"/>
    <cellStyle name="Normal 7 2 2 13 3 3" xfId="6775" xr:uid="{00000000-0005-0000-0000-000078350000}"/>
    <cellStyle name="Normal 7 2 2 13 3 3 2" xfId="10885" xr:uid="{00000000-0005-0000-0000-000079350000}"/>
    <cellStyle name="Normal 7 2 2 13 3 3 2 2" xfId="24308" xr:uid="{3C52FF7D-D1FC-4ADE-9761-980DC99535E1}"/>
    <cellStyle name="Normal 7 2 2 13 3 3 3" xfId="20198" xr:uid="{36E01608-2C93-4F62-AED1-73895E052931}"/>
    <cellStyle name="Normal 7 2 2 13 3 4" xfId="7804" xr:uid="{00000000-0005-0000-0000-00007A350000}"/>
    <cellStyle name="Normal 7 2 2 13 3 4 2" xfId="11914" xr:uid="{00000000-0005-0000-0000-00007B350000}"/>
    <cellStyle name="Normal 7 2 2 13 3 4 2 2" xfId="25337" xr:uid="{841612E1-EFD5-4542-BC0D-7399292E8599}"/>
    <cellStyle name="Normal 7 2 2 13 3 4 3" xfId="21227" xr:uid="{075A384E-0AE1-443F-9E13-4588BA2BBF2C}"/>
    <cellStyle name="Normal 7 2 2 13 3 5" xfId="8634" xr:uid="{00000000-0005-0000-0000-00007C350000}"/>
    <cellStyle name="Normal 7 2 2 13 3 5 2" xfId="22057" xr:uid="{7E1DCFD7-5369-460B-93BA-998C8D77E048}"/>
    <cellStyle name="Normal 7 2 2 13 3 6" xfId="12945" xr:uid="{00000000-0005-0000-0000-00007D350000}"/>
    <cellStyle name="Normal 7 2 2 13 3 6 2" xfId="26368" xr:uid="{487A86B7-08BE-4F17-9E86-D896BA63A25F}"/>
    <cellStyle name="Normal 7 2 2 13 3 7" xfId="13974" xr:uid="{00000000-0005-0000-0000-00007E350000}"/>
    <cellStyle name="Normal 7 2 2 13 3 7 2" xfId="27397" xr:uid="{E2807371-9D82-4999-825A-16622CA9703D}"/>
    <cellStyle name="Normal 7 2 2 13 3 8" xfId="15006" xr:uid="{00000000-0005-0000-0000-00007F350000}"/>
    <cellStyle name="Normal 7 2 2 13 3 8 2" xfId="28429" xr:uid="{5D21F847-0318-4B79-A877-DC791750BD52}"/>
    <cellStyle name="Normal 7 2 2 13 3 9" xfId="16036" xr:uid="{00000000-0005-0000-0000-000080350000}"/>
    <cellStyle name="Normal 7 2 2 13 3 9 2" xfId="29459" xr:uid="{07A5AF95-84E6-4CAC-9530-FB63D6A43D48}"/>
    <cellStyle name="Normal 7 2 2 13 4" xfId="5751" xr:uid="{00000000-0005-0000-0000-000081350000}"/>
    <cellStyle name="Normal 7 2 2 13 4 2" xfId="9861" xr:uid="{00000000-0005-0000-0000-000082350000}"/>
    <cellStyle name="Normal 7 2 2 13 4 2 2" xfId="23284" xr:uid="{B0D9E3C1-B195-4487-B9F2-339675ED0AA4}"/>
    <cellStyle name="Normal 7 2 2 13 4 3" xfId="19174" xr:uid="{EDDF5C41-F7FB-4E79-BA96-878D342E929A}"/>
    <cellStyle name="Normal 7 2 2 13 5" xfId="6773" xr:uid="{00000000-0005-0000-0000-000083350000}"/>
    <cellStyle name="Normal 7 2 2 13 5 2" xfId="10883" xr:uid="{00000000-0005-0000-0000-000084350000}"/>
    <cellStyle name="Normal 7 2 2 13 5 2 2" xfId="24306" xr:uid="{6A21D2BA-A2A0-426D-8A9D-0B2FAA227CB3}"/>
    <cellStyle name="Normal 7 2 2 13 5 3" xfId="20196" xr:uid="{FC9486A4-D8E6-4495-8A55-218DB24AE97D}"/>
    <cellStyle name="Normal 7 2 2 13 6" xfId="7802" xr:uid="{00000000-0005-0000-0000-000085350000}"/>
    <cellStyle name="Normal 7 2 2 13 6 2" xfId="11912" xr:uid="{00000000-0005-0000-0000-000086350000}"/>
    <cellStyle name="Normal 7 2 2 13 6 2 2" xfId="25335" xr:uid="{10F0A4F1-7DAD-4197-B38B-D25D01D38A02}"/>
    <cellStyle name="Normal 7 2 2 13 6 3" xfId="21225" xr:uid="{B83D3DDC-73C5-4D33-A088-144EB8B09ADF}"/>
    <cellStyle name="Normal 7 2 2 13 7" xfId="8352" xr:uid="{00000000-0005-0000-0000-000087350000}"/>
    <cellStyle name="Normal 7 2 2 13 7 2" xfId="21775" xr:uid="{4904FB3C-8B14-4C79-97B7-019BC784F3B6}"/>
    <cellStyle name="Normal 7 2 2 13 8" xfId="12943" xr:uid="{00000000-0005-0000-0000-000088350000}"/>
    <cellStyle name="Normal 7 2 2 13 8 2" xfId="26366" xr:uid="{B3732DC9-470D-4D80-AFCC-B34FF65BB95C}"/>
    <cellStyle name="Normal 7 2 2 13 9" xfId="13972" xr:uid="{00000000-0005-0000-0000-000089350000}"/>
    <cellStyle name="Normal 7 2 2 13 9 2" xfId="27395" xr:uid="{659F326B-5B6A-4983-9C68-3196E0258789}"/>
    <cellStyle name="Normal 7 2 2 14" xfId="4860" xr:uid="{00000000-0005-0000-0000-00008A350000}"/>
    <cellStyle name="Normal 7 2 2 14 10" xfId="17092" xr:uid="{00000000-0005-0000-0000-00008B350000}"/>
    <cellStyle name="Normal 7 2 2 14 10 2" xfId="30515" xr:uid="{3533FC18-38CE-4E15-974D-DAFA7B8F9F7B}"/>
    <cellStyle name="Normal 7 2 2 14 11" xfId="18284" xr:uid="{75DD8000-0A84-4BC3-AB97-6F62E834FEDA}"/>
    <cellStyle name="Normal 7 2 2 14 2" xfId="5754" xr:uid="{00000000-0005-0000-0000-00008C350000}"/>
    <cellStyle name="Normal 7 2 2 14 2 2" xfId="9864" xr:uid="{00000000-0005-0000-0000-00008D350000}"/>
    <cellStyle name="Normal 7 2 2 14 2 2 2" xfId="23287" xr:uid="{1D738BBA-5CC0-478E-8723-8BC963847657}"/>
    <cellStyle name="Normal 7 2 2 14 2 3" xfId="19177" xr:uid="{B4B2C82F-EB56-4DFB-8ACA-BF305B08695A}"/>
    <cellStyle name="Normal 7 2 2 14 3" xfId="6776" xr:uid="{00000000-0005-0000-0000-00008E350000}"/>
    <cellStyle name="Normal 7 2 2 14 3 2" xfId="10886" xr:uid="{00000000-0005-0000-0000-00008F350000}"/>
    <cellStyle name="Normal 7 2 2 14 3 2 2" xfId="24309" xr:uid="{CA808C0E-6738-45F4-9D74-2F32DDFFE81C}"/>
    <cellStyle name="Normal 7 2 2 14 3 3" xfId="20199" xr:uid="{06B8B80C-B3B8-4B1F-B55B-7F65C661F9B1}"/>
    <cellStyle name="Normal 7 2 2 14 4" xfId="7805" xr:uid="{00000000-0005-0000-0000-000090350000}"/>
    <cellStyle name="Normal 7 2 2 14 4 2" xfId="11915" xr:uid="{00000000-0005-0000-0000-000091350000}"/>
    <cellStyle name="Normal 7 2 2 14 4 2 2" xfId="25338" xr:uid="{5359473E-7C54-42D4-B000-2D659095B3DD}"/>
    <cellStyle name="Normal 7 2 2 14 4 3" xfId="21228" xr:uid="{2B7E14F9-EDCC-4F99-A396-9096D4B23376}"/>
    <cellStyle name="Normal 7 2 2 14 5" xfId="8971" xr:uid="{00000000-0005-0000-0000-000092350000}"/>
    <cellStyle name="Normal 7 2 2 14 5 2" xfId="22394" xr:uid="{CEAE8EDF-9014-413F-B4FA-5007C452785A}"/>
    <cellStyle name="Normal 7 2 2 14 6" xfId="12946" xr:uid="{00000000-0005-0000-0000-000093350000}"/>
    <cellStyle name="Normal 7 2 2 14 6 2" xfId="26369" xr:uid="{9F3496F1-4E05-4AED-A777-FA4A481EFFBD}"/>
    <cellStyle name="Normal 7 2 2 14 7" xfId="13975" xr:uid="{00000000-0005-0000-0000-000094350000}"/>
    <cellStyle name="Normal 7 2 2 14 7 2" xfId="27398" xr:uid="{CCA016E1-7756-4C9E-9E23-E9A655B07047}"/>
    <cellStyle name="Normal 7 2 2 14 8" xfId="15007" xr:uid="{00000000-0005-0000-0000-000095350000}"/>
    <cellStyle name="Normal 7 2 2 14 8 2" xfId="28430" xr:uid="{997C9E90-778E-4CC3-A609-8E07866CED46}"/>
    <cellStyle name="Normal 7 2 2 14 9" xfId="16037" xr:uid="{00000000-0005-0000-0000-000096350000}"/>
    <cellStyle name="Normal 7 2 2 14 9 2" xfId="29460" xr:uid="{FA5C7508-E892-4C7F-98CF-1B8716000424}"/>
    <cellStyle name="Normal 7 2 2 15" xfId="4511" xr:uid="{00000000-0005-0000-0000-000097350000}"/>
    <cellStyle name="Normal 7 2 2 15 10" xfId="17093" xr:uid="{00000000-0005-0000-0000-000098350000}"/>
    <cellStyle name="Normal 7 2 2 15 10 2" xfId="30516" xr:uid="{A103F01C-0FA5-4A05-A364-F4BCB9AA5949}"/>
    <cellStyle name="Normal 7 2 2 15 11" xfId="17943" xr:uid="{5C27B491-D885-4E3C-9D4B-0B0ECBB821C0}"/>
    <cellStyle name="Normal 7 2 2 15 2" xfId="5755" xr:uid="{00000000-0005-0000-0000-000099350000}"/>
    <cellStyle name="Normal 7 2 2 15 2 2" xfId="9865" xr:uid="{00000000-0005-0000-0000-00009A350000}"/>
    <cellStyle name="Normal 7 2 2 15 2 2 2" xfId="23288" xr:uid="{5994E7AA-5289-4EA6-B3D8-4B44F76C2A9A}"/>
    <cellStyle name="Normal 7 2 2 15 2 3" xfId="19178" xr:uid="{800DBFC5-0ED5-421C-9A31-8E820FEA9375}"/>
    <cellStyle name="Normal 7 2 2 15 3" xfId="6777" xr:uid="{00000000-0005-0000-0000-00009B350000}"/>
    <cellStyle name="Normal 7 2 2 15 3 2" xfId="10887" xr:uid="{00000000-0005-0000-0000-00009C350000}"/>
    <cellStyle name="Normal 7 2 2 15 3 2 2" xfId="24310" xr:uid="{5038062A-F32C-4D92-B88E-3207A389A350}"/>
    <cellStyle name="Normal 7 2 2 15 3 3" xfId="20200" xr:uid="{5B62F964-6889-4E4B-910F-8EAECC9A3EBE}"/>
    <cellStyle name="Normal 7 2 2 15 4" xfId="7806" xr:uid="{00000000-0005-0000-0000-00009D350000}"/>
    <cellStyle name="Normal 7 2 2 15 4 2" xfId="11916" xr:uid="{00000000-0005-0000-0000-00009E350000}"/>
    <cellStyle name="Normal 7 2 2 15 4 2 2" xfId="25339" xr:uid="{8595A914-2DD8-4D8B-8C64-21FBDDBF8BE8}"/>
    <cellStyle name="Normal 7 2 2 15 4 3" xfId="21229" xr:uid="{BC961D39-FF29-47B8-9F96-394C8F4D62C5}"/>
    <cellStyle name="Normal 7 2 2 15 5" xfId="8630" xr:uid="{00000000-0005-0000-0000-00009F350000}"/>
    <cellStyle name="Normal 7 2 2 15 5 2" xfId="22053" xr:uid="{4DDFE7E6-22DA-49BC-ABDE-C0B7B9C7CA66}"/>
    <cellStyle name="Normal 7 2 2 15 6" xfId="12947" xr:uid="{00000000-0005-0000-0000-0000A0350000}"/>
    <cellStyle name="Normal 7 2 2 15 6 2" xfId="26370" xr:uid="{F4A7A6E7-99E8-4BAD-8FBF-BC791301E359}"/>
    <cellStyle name="Normal 7 2 2 15 7" xfId="13976" xr:uid="{00000000-0005-0000-0000-0000A1350000}"/>
    <cellStyle name="Normal 7 2 2 15 7 2" xfId="27399" xr:uid="{CDAC8311-2519-4C89-A03F-147E85654B70}"/>
    <cellStyle name="Normal 7 2 2 15 8" xfId="15008" xr:uid="{00000000-0005-0000-0000-0000A2350000}"/>
    <cellStyle name="Normal 7 2 2 15 8 2" xfId="28431" xr:uid="{3D811D95-0EF9-4601-84CA-D7FAF7770BC5}"/>
    <cellStyle name="Normal 7 2 2 15 9" xfId="16038" xr:uid="{00000000-0005-0000-0000-0000A3350000}"/>
    <cellStyle name="Normal 7 2 2 15 9 2" xfId="29461" xr:uid="{AAEBDA19-9F04-4EB9-9F82-8858C9DBA4A2}"/>
    <cellStyle name="Normal 7 2 2 16" xfId="5741" xr:uid="{00000000-0005-0000-0000-0000A4350000}"/>
    <cellStyle name="Normal 7 2 2 16 2" xfId="9851" xr:uid="{00000000-0005-0000-0000-0000A5350000}"/>
    <cellStyle name="Normal 7 2 2 16 2 2" xfId="23274" xr:uid="{5BA2279C-FDA1-4456-B555-75070A7B893D}"/>
    <cellStyle name="Normal 7 2 2 16 3" xfId="19164" xr:uid="{8DEEC9BB-A0EA-46E8-987E-5DDC8F3A2EAD}"/>
    <cellStyle name="Normal 7 2 2 17" xfId="6763" xr:uid="{00000000-0005-0000-0000-0000A6350000}"/>
    <cellStyle name="Normal 7 2 2 17 2" xfId="10873" xr:uid="{00000000-0005-0000-0000-0000A7350000}"/>
    <cellStyle name="Normal 7 2 2 17 2 2" xfId="24296" xr:uid="{08E8EE23-13A9-4CD6-A2B5-DB4D987CCEC0}"/>
    <cellStyle name="Normal 7 2 2 17 3" xfId="20186" xr:uid="{92F581D6-C670-448A-85D9-9783351D4F6B}"/>
    <cellStyle name="Normal 7 2 2 18" xfId="7792" xr:uid="{00000000-0005-0000-0000-0000A8350000}"/>
    <cellStyle name="Normal 7 2 2 18 2" xfId="11902" xr:uid="{00000000-0005-0000-0000-0000A9350000}"/>
    <cellStyle name="Normal 7 2 2 18 2 2" xfId="25325" xr:uid="{7F0EF3A7-C6BD-4900-B648-34E075ADBDE0}"/>
    <cellStyle name="Normal 7 2 2 18 3" xfId="21215" xr:uid="{D16D5144-0D16-4340-B1E1-727062581C03}"/>
    <cellStyle name="Normal 7 2 2 19" xfId="8028" xr:uid="{00000000-0005-0000-0000-0000AA350000}"/>
    <cellStyle name="Normal 7 2 2 19 2" xfId="21451" xr:uid="{1332DD22-E904-4DB9-96C3-4AA4B7A06FB2}"/>
    <cellStyle name="Normal 7 2 2 2" xfId="834" xr:uid="{00000000-0005-0000-0000-0000AB350000}"/>
    <cellStyle name="Normal 7 2 2 20" xfId="12933" xr:uid="{00000000-0005-0000-0000-0000AC350000}"/>
    <cellStyle name="Normal 7 2 2 20 2" xfId="26356" xr:uid="{B9F980E0-5BFB-4F9C-B7F0-A06026877AAE}"/>
    <cellStyle name="Normal 7 2 2 21" xfId="13962" xr:uid="{00000000-0005-0000-0000-0000AD350000}"/>
    <cellStyle name="Normal 7 2 2 21 2" xfId="27385" xr:uid="{37BBF757-70E7-4417-B98E-792BD3F44228}"/>
    <cellStyle name="Normal 7 2 2 22" xfId="14994" xr:uid="{00000000-0005-0000-0000-0000AE350000}"/>
    <cellStyle name="Normal 7 2 2 22 2" xfId="28417" xr:uid="{3B19DAC8-14E2-475E-BB53-9295E786B3C3}"/>
    <cellStyle name="Normal 7 2 2 23" xfId="16024" xr:uid="{00000000-0005-0000-0000-0000AF350000}"/>
    <cellStyle name="Normal 7 2 2 23 2" xfId="29447" xr:uid="{AF7AFBFC-EB92-4F47-83D4-5F16C1E86236}"/>
    <cellStyle name="Normal 7 2 2 24" xfId="17079" xr:uid="{00000000-0005-0000-0000-0000B0350000}"/>
    <cellStyle name="Normal 7 2 2 24 2" xfId="30502" xr:uid="{EAEA90A5-967F-4D9D-AB49-78F22F580503}"/>
    <cellStyle name="Normal 7 2 2 25" xfId="17316" xr:uid="{293EE9A7-B2BF-463C-B4DA-BFB3204C4D0C}"/>
    <cellStyle name="Normal 7 2 2 3" xfId="1932" xr:uid="{00000000-0005-0000-0000-0000B1350000}"/>
    <cellStyle name="Normal 7 2 2 4" xfId="2396" xr:uid="{00000000-0005-0000-0000-0000B2350000}"/>
    <cellStyle name="Normal 7 2 2 5" xfId="2695" xr:uid="{00000000-0005-0000-0000-0000B3350000}"/>
    <cellStyle name="Normal 7 2 2 6" xfId="2921" xr:uid="{00000000-0005-0000-0000-0000B4350000}"/>
    <cellStyle name="Normal 7 2 2 7" xfId="2968" xr:uid="{00000000-0005-0000-0000-0000B5350000}"/>
    <cellStyle name="Normal 7 2 2 7 10" xfId="13977" xr:uid="{00000000-0005-0000-0000-0000B6350000}"/>
    <cellStyle name="Normal 7 2 2 7 10 2" xfId="27400" xr:uid="{D472531E-E9F3-4BA2-BBD8-FF084D3F5AFA}"/>
    <cellStyle name="Normal 7 2 2 7 11" xfId="15009" xr:uid="{00000000-0005-0000-0000-0000B7350000}"/>
    <cellStyle name="Normal 7 2 2 7 11 2" xfId="28432" xr:uid="{F50644AB-2B88-4111-9DF7-6FAEFAB299E4}"/>
    <cellStyle name="Normal 7 2 2 7 12" xfId="16039" xr:uid="{00000000-0005-0000-0000-0000B8350000}"/>
    <cellStyle name="Normal 7 2 2 7 12 2" xfId="29462" xr:uid="{2758620C-125E-41B2-A6BB-E8B061B7375C}"/>
    <cellStyle name="Normal 7 2 2 7 13" xfId="17094" xr:uid="{00000000-0005-0000-0000-0000B9350000}"/>
    <cellStyle name="Normal 7 2 2 7 13 2" xfId="30517" xr:uid="{898483AC-5D81-470F-9C2A-785D8A43A3AE}"/>
    <cellStyle name="Normal 7 2 2 7 14" xfId="17373" xr:uid="{8917C243-73AE-4E63-980D-3A399FCBF8AF}"/>
    <cellStyle name="Normal 7 2 2 7 2" xfId="3710" xr:uid="{00000000-0005-0000-0000-0000BA350000}"/>
    <cellStyle name="Normal 7 2 2 7 3" xfId="4865" xr:uid="{00000000-0005-0000-0000-0000BB350000}"/>
    <cellStyle name="Normal 7 2 2 7 3 10" xfId="17095" xr:uid="{00000000-0005-0000-0000-0000BC350000}"/>
    <cellStyle name="Normal 7 2 2 7 3 10 2" xfId="30518" xr:uid="{D0B43D13-3B0B-426C-BD14-1824289098CD}"/>
    <cellStyle name="Normal 7 2 2 7 3 11" xfId="18289" xr:uid="{DF765A76-7E00-4809-96D6-98982A2CD376}"/>
    <cellStyle name="Normal 7 2 2 7 3 2" xfId="5757" xr:uid="{00000000-0005-0000-0000-0000BD350000}"/>
    <cellStyle name="Normal 7 2 2 7 3 2 2" xfId="9867" xr:uid="{00000000-0005-0000-0000-0000BE350000}"/>
    <cellStyle name="Normal 7 2 2 7 3 2 2 2" xfId="23290" xr:uid="{0ED6F96B-363E-408B-8812-F324B3572813}"/>
    <cellStyle name="Normal 7 2 2 7 3 2 3" xfId="19180" xr:uid="{FD6A4211-F209-49C5-A066-948B7B0C1BE7}"/>
    <cellStyle name="Normal 7 2 2 7 3 3" xfId="6779" xr:uid="{00000000-0005-0000-0000-0000BF350000}"/>
    <cellStyle name="Normal 7 2 2 7 3 3 2" xfId="10889" xr:uid="{00000000-0005-0000-0000-0000C0350000}"/>
    <cellStyle name="Normal 7 2 2 7 3 3 2 2" xfId="24312" xr:uid="{F152E8A6-CCD4-441C-901A-F014984DAF1C}"/>
    <cellStyle name="Normal 7 2 2 7 3 3 3" xfId="20202" xr:uid="{CF1F08B3-2B4C-4724-9FAC-9F01E9867F6B}"/>
    <cellStyle name="Normal 7 2 2 7 3 4" xfId="7808" xr:uid="{00000000-0005-0000-0000-0000C1350000}"/>
    <cellStyle name="Normal 7 2 2 7 3 4 2" xfId="11918" xr:uid="{00000000-0005-0000-0000-0000C2350000}"/>
    <cellStyle name="Normal 7 2 2 7 3 4 2 2" xfId="25341" xr:uid="{CE3FF98C-9ADD-4DB0-AD46-CB7B8A5D3E61}"/>
    <cellStyle name="Normal 7 2 2 7 3 4 3" xfId="21231" xr:uid="{84BB02D4-374F-47CB-9122-FB85D1D955B8}"/>
    <cellStyle name="Normal 7 2 2 7 3 5" xfId="8976" xr:uid="{00000000-0005-0000-0000-0000C3350000}"/>
    <cellStyle name="Normal 7 2 2 7 3 5 2" xfId="22399" xr:uid="{D4BBC7B5-CD7A-447A-B183-51189941CA6F}"/>
    <cellStyle name="Normal 7 2 2 7 3 6" xfId="12949" xr:uid="{00000000-0005-0000-0000-0000C4350000}"/>
    <cellStyle name="Normal 7 2 2 7 3 6 2" xfId="26372" xr:uid="{DCA05AB3-62E5-491A-BB65-162B6E67607D}"/>
    <cellStyle name="Normal 7 2 2 7 3 7" xfId="13978" xr:uid="{00000000-0005-0000-0000-0000C5350000}"/>
    <cellStyle name="Normal 7 2 2 7 3 7 2" xfId="27401" xr:uid="{F60EBD47-1262-4A8F-88A8-030B26AB6C0A}"/>
    <cellStyle name="Normal 7 2 2 7 3 8" xfId="15010" xr:uid="{00000000-0005-0000-0000-0000C6350000}"/>
    <cellStyle name="Normal 7 2 2 7 3 8 2" xfId="28433" xr:uid="{5D7A6959-E931-4B56-8536-E633B90390E7}"/>
    <cellStyle name="Normal 7 2 2 7 3 9" xfId="16040" xr:uid="{00000000-0005-0000-0000-0000C7350000}"/>
    <cellStyle name="Normal 7 2 2 7 3 9 2" xfId="29463" xr:uid="{F2122916-B137-4DB7-B0FE-940C6EBA1774}"/>
    <cellStyle name="Normal 7 2 2 7 4" xfId="4516" xr:uid="{00000000-0005-0000-0000-0000C8350000}"/>
    <cellStyle name="Normal 7 2 2 7 4 10" xfId="17096" xr:uid="{00000000-0005-0000-0000-0000C9350000}"/>
    <cellStyle name="Normal 7 2 2 7 4 10 2" xfId="30519" xr:uid="{6B13A80A-A690-4AC0-906D-7F5D00A1665B}"/>
    <cellStyle name="Normal 7 2 2 7 4 11" xfId="17948" xr:uid="{BBC0FEB7-E5B8-49FE-83A0-FFFDE5F047E8}"/>
    <cellStyle name="Normal 7 2 2 7 4 2" xfId="5758" xr:uid="{00000000-0005-0000-0000-0000CA350000}"/>
    <cellStyle name="Normal 7 2 2 7 4 2 2" xfId="9868" xr:uid="{00000000-0005-0000-0000-0000CB350000}"/>
    <cellStyle name="Normal 7 2 2 7 4 2 2 2" xfId="23291" xr:uid="{CDD908AA-4D0A-4515-9204-61CD16967E5D}"/>
    <cellStyle name="Normal 7 2 2 7 4 2 3" xfId="19181" xr:uid="{B8C94F55-0923-42AB-A089-9A2F1375AE6F}"/>
    <cellStyle name="Normal 7 2 2 7 4 3" xfId="6780" xr:uid="{00000000-0005-0000-0000-0000CC350000}"/>
    <cellStyle name="Normal 7 2 2 7 4 3 2" xfId="10890" xr:uid="{00000000-0005-0000-0000-0000CD350000}"/>
    <cellStyle name="Normal 7 2 2 7 4 3 2 2" xfId="24313" xr:uid="{8CF07A61-AC88-41A9-BF66-88EE13D8DA01}"/>
    <cellStyle name="Normal 7 2 2 7 4 3 3" xfId="20203" xr:uid="{362F2575-DFD9-4DE8-9E12-DFC9E5F3DAAD}"/>
    <cellStyle name="Normal 7 2 2 7 4 4" xfId="7809" xr:uid="{00000000-0005-0000-0000-0000CE350000}"/>
    <cellStyle name="Normal 7 2 2 7 4 4 2" xfId="11919" xr:uid="{00000000-0005-0000-0000-0000CF350000}"/>
    <cellStyle name="Normal 7 2 2 7 4 4 2 2" xfId="25342" xr:uid="{6759761B-E00B-4B57-B5CC-5A78DD8F3B3E}"/>
    <cellStyle name="Normal 7 2 2 7 4 4 3" xfId="21232" xr:uid="{872A1F2C-1C4D-4EB8-8BAE-8325BC4846B5}"/>
    <cellStyle name="Normal 7 2 2 7 4 5" xfId="8635" xr:uid="{00000000-0005-0000-0000-0000D0350000}"/>
    <cellStyle name="Normal 7 2 2 7 4 5 2" xfId="22058" xr:uid="{3AA5C558-BA15-493C-9B3B-FBFCBEF9399A}"/>
    <cellStyle name="Normal 7 2 2 7 4 6" xfId="12950" xr:uid="{00000000-0005-0000-0000-0000D1350000}"/>
    <cellStyle name="Normal 7 2 2 7 4 6 2" xfId="26373" xr:uid="{679D517C-C61E-4A74-B974-C144154D3F05}"/>
    <cellStyle name="Normal 7 2 2 7 4 7" xfId="13979" xr:uid="{00000000-0005-0000-0000-0000D2350000}"/>
    <cellStyle name="Normal 7 2 2 7 4 7 2" xfId="27402" xr:uid="{44C1ADC0-92AD-432F-8D97-B8BE60278E3D}"/>
    <cellStyle name="Normal 7 2 2 7 4 8" xfId="15011" xr:uid="{00000000-0005-0000-0000-0000D3350000}"/>
    <cellStyle name="Normal 7 2 2 7 4 8 2" xfId="28434" xr:uid="{66A49E32-6108-4823-BF96-BFA228DE8F03}"/>
    <cellStyle name="Normal 7 2 2 7 4 9" xfId="16041" xr:uid="{00000000-0005-0000-0000-0000D4350000}"/>
    <cellStyle name="Normal 7 2 2 7 4 9 2" xfId="29464" xr:uid="{99DCE6D1-3A71-4322-B187-351A7E56CC49}"/>
    <cellStyle name="Normal 7 2 2 7 5" xfId="5756" xr:uid="{00000000-0005-0000-0000-0000D5350000}"/>
    <cellStyle name="Normal 7 2 2 7 5 2" xfId="9866" xr:uid="{00000000-0005-0000-0000-0000D6350000}"/>
    <cellStyle name="Normal 7 2 2 7 5 2 2" xfId="23289" xr:uid="{F4AADDBE-2101-4236-8EB0-27976B770457}"/>
    <cellStyle name="Normal 7 2 2 7 5 3" xfId="19179" xr:uid="{BF42993C-C367-4786-AB46-6F8A0889DFC7}"/>
    <cellStyle name="Normal 7 2 2 7 6" xfId="6778" xr:uid="{00000000-0005-0000-0000-0000D7350000}"/>
    <cellStyle name="Normal 7 2 2 7 6 2" xfId="10888" xr:uid="{00000000-0005-0000-0000-0000D8350000}"/>
    <cellStyle name="Normal 7 2 2 7 6 2 2" xfId="24311" xr:uid="{7FEA0F39-67C6-49C0-A6F5-4C6146BB9F0B}"/>
    <cellStyle name="Normal 7 2 2 7 6 3" xfId="20201" xr:uid="{72BA7656-1779-48E1-8FE3-A9CC1B5A2D13}"/>
    <cellStyle name="Normal 7 2 2 7 7" xfId="7807" xr:uid="{00000000-0005-0000-0000-0000D9350000}"/>
    <cellStyle name="Normal 7 2 2 7 7 2" xfId="11917" xr:uid="{00000000-0005-0000-0000-0000DA350000}"/>
    <cellStyle name="Normal 7 2 2 7 7 2 2" xfId="25340" xr:uid="{641A338E-9C06-435A-AD70-FECCC3122063}"/>
    <cellStyle name="Normal 7 2 2 7 7 3" xfId="21230" xr:uid="{4BF01D76-60AC-498A-942C-9AE0FFC04667}"/>
    <cellStyle name="Normal 7 2 2 7 8" xfId="8070" xr:uid="{00000000-0005-0000-0000-0000DB350000}"/>
    <cellStyle name="Normal 7 2 2 7 8 2" xfId="21493" xr:uid="{34361DB4-BB41-43BC-A6DA-50624BACD116}"/>
    <cellStyle name="Normal 7 2 2 7 9" xfId="12948" xr:uid="{00000000-0005-0000-0000-0000DC350000}"/>
    <cellStyle name="Normal 7 2 2 7 9 2" xfId="26371" xr:uid="{8066991B-7616-47C2-A96A-969E5D3BE029}"/>
    <cellStyle name="Normal 7 2 2 8" xfId="3711" xr:uid="{00000000-0005-0000-0000-0000DD350000}"/>
    <cellStyle name="Normal 7 2 2 9" xfId="3712" xr:uid="{00000000-0005-0000-0000-0000DE350000}"/>
    <cellStyle name="Normal 7 2 3" xfId="1931" xr:uid="{00000000-0005-0000-0000-0000DF350000}"/>
    <cellStyle name="Normal 7 2 3 10" xfId="3714" xr:uid="{00000000-0005-0000-0000-0000E0350000}"/>
    <cellStyle name="Normal 7 2 3 10 10" xfId="15013" xr:uid="{00000000-0005-0000-0000-0000E1350000}"/>
    <cellStyle name="Normal 7 2 3 10 10 2" xfId="28436" xr:uid="{C1949453-8C2D-479D-B7D2-FDE681490BF1}"/>
    <cellStyle name="Normal 7 2 3 10 11" xfId="16043" xr:uid="{00000000-0005-0000-0000-0000E2350000}"/>
    <cellStyle name="Normal 7 2 3 10 11 2" xfId="29466" xr:uid="{E883E4D6-667E-4A6A-B423-BBF444AB31AC}"/>
    <cellStyle name="Normal 7 2 3 10 12" xfId="17098" xr:uid="{00000000-0005-0000-0000-0000E3350000}"/>
    <cellStyle name="Normal 7 2 3 10 12 2" xfId="30521" xr:uid="{95AE9E87-7482-42E5-BFA6-080332D595EA}"/>
    <cellStyle name="Normal 7 2 3 10 13" xfId="17591" xr:uid="{785BCA41-2BBE-4903-8A56-6A13ED25E500}"/>
    <cellStyle name="Normal 7 2 3 10 2" xfId="4867" xr:uid="{00000000-0005-0000-0000-0000E4350000}"/>
    <cellStyle name="Normal 7 2 3 10 2 10" xfId="17099" xr:uid="{00000000-0005-0000-0000-0000E5350000}"/>
    <cellStyle name="Normal 7 2 3 10 2 10 2" xfId="30522" xr:uid="{70DAF653-6D23-4F5B-B420-D084610F6B34}"/>
    <cellStyle name="Normal 7 2 3 10 2 11" xfId="18291" xr:uid="{88FA7352-112B-43E5-B967-47BB85095BA3}"/>
    <cellStyle name="Normal 7 2 3 10 2 2" xfId="5761" xr:uid="{00000000-0005-0000-0000-0000E6350000}"/>
    <cellStyle name="Normal 7 2 3 10 2 2 2" xfId="9871" xr:uid="{00000000-0005-0000-0000-0000E7350000}"/>
    <cellStyle name="Normal 7 2 3 10 2 2 2 2" xfId="23294" xr:uid="{DAC8D372-0DB1-4F25-AD25-82232A95A992}"/>
    <cellStyle name="Normal 7 2 3 10 2 2 3" xfId="19184" xr:uid="{C5827390-821E-4ADB-ABEC-2778E44DB290}"/>
    <cellStyle name="Normal 7 2 3 10 2 3" xfId="6783" xr:uid="{00000000-0005-0000-0000-0000E8350000}"/>
    <cellStyle name="Normal 7 2 3 10 2 3 2" xfId="10893" xr:uid="{00000000-0005-0000-0000-0000E9350000}"/>
    <cellStyle name="Normal 7 2 3 10 2 3 2 2" xfId="24316" xr:uid="{612D5CDD-0D4B-4BFC-B673-7A832F6672D2}"/>
    <cellStyle name="Normal 7 2 3 10 2 3 3" xfId="20206" xr:uid="{6255B2ED-464D-4A23-8A7F-F69431FFFEF4}"/>
    <cellStyle name="Normal 7 2 3 10 2 4" xfId="7812" xr:uid="{00000000-0005-0000-0000-0000EA350000}"/>
    <cellStyle name="Normal 7 2 3 10 2 4 2" xfId="11922" xr:uid="{00000000-0005-0000-0000-0000EB350000}"/>
    <cellStyle name="Normal 7 2 3 10 2 4 2 2" xfId="25345" xr:uid="{6226F0D4-227A-4CB9-A4F1-F77769D74D88}"/>
    <cellStyle name="Normal 7 2 3 10 2 4 3" xfId="21235" xr:uid="{8587ADDA-3B7B-4942-A746-B42400A33E42}"/>
    <cellStyle name="Normal 7 2 3 10 2 5" xfId="8978" xr:uid="{00000000-0005-0000-0000-0000EC350000}"/>
    <cellStyle name="Normal 7 2 3 10 2 5 2" xfId="22401" xr:uid="{BB56E22C-B363-4BCA-9679-B29F67794CB1}"/>
    <cellStyle name="Normal 7 2 3 10 2 6" xfId="12953" xr:uid="{00000000-0005-0000-0000-0000ED350000}"/>
    <cellStyle name="Normal 7 2 3 10 2 6 2" xfId="26376" xr:uid="{A15038A3-A9EA-432E-88A4-4C152DEA9C22}"/>
    <cellStyle name="Normal 7 2 3 10 2 7" xfId="13982" xr:uid="{00000000-0005-0000-0000-0000EE350000}"/>
    <cellStyle name="Normal 7 2 3 10 2 7 2" xfId="27405" xr:uid="{B6D23CCF-9A3F-4121-AF54-7BD82DDF813F}"/>
    <cellStyle name="Normal 7 2 3 10 2 8" xfId="15014" xr:uid="{00000000-0005-0000-0000-0000EF350000}"/>
    <cellStyle name="Normal 7 2 3 10 2 8 2" xfId="28437" xr:uid="{92FD5463-6112-480E-A394-3A496966921E}"/>
    <cellStyle name="Normal 7 2 3 10 2 9" xfId="16044" xr:uid="{00000000-0005-0000-0000-0000F0350000}"/>
    <cellStyle name="Normal 7 2 3 10 2 9 2" xfId="29467" xr:uid="{27855510-140C-4B38-A457-EC19DFDB12D0}"/>
    <cellStyle name="Normal 7 2 3 10 3" xfId="4518" xr:uid="{00000000-0005-0000-0000-0000F1350000}"/>
    <cellStyle name="Normal 7 2 3 10 3 10" xfId="17100" xr:uid="{00000000-0005-0000-0000-0000F2350000}"/>
    <cellStyle name="Normal 7 2 3 10 3 10 2" xfId="30523" xr:uid="{69AD546A-32E1-4686-85EC-AE0E093C2922}"/>
    <cellStyle name="Normal 7 2 3 10 3 11" xfId="17950" xr:uid="{126140DE-AD7D-4C77-B355-ABC3D3D96707}"/>
    <cellStyle name="Normal 7 2 3 10 3 2" xfId="5762" xr:uid="{00000000-0005-0000-0000-0000F3350000}"/>
    <cellStyle name="Normal 7 2 3 10 3 2 2" xfId="9872" xr:uid="{00000000-0005-0000-0000-0000F4350000}"/>
    <cellStyle name="Normal 7 2 3 10 3 2 2 2" xfId="23295" xr:uid="{FCBB3E43-4462-47AD-B17E-277666F4C3F9}"/>
    <cellStyle name="Normal 7 2 3 10 3 2 3" xfId="19185" xr:uid="{3FAAD6DE-AACD-45B2-A11C-10DEC9360877}"/>
    <cellStyle name="Normal 7 2 3 10 3 3" xfId="6784" xr:uid="{00000000-0005-0000-0000-0000F5350000}"/>
    <cellStyle name="Normal 7 2 3 10 3 3 2" xfId="10894" xr:uid="{00000000-0005-0000-0000-0000F6350000}"/>
    <cellStyle name="Normal 7 2 3 10 3 3 2 2" xfId="24317" xr:uid="{864B7BEC-888D-4748-B9A6-0DF94217E5C0}"/>
    <cellStyle name="Normal 7 2 3 10 3 3 3" xfId="20207" xr:uid="{5D90224B-C5FC-4314-A0D3-9D111D25887C}"/>
    <cellStyle name="Normal 7 2 3 10 3 4" xfId="7813" xr:uid="{00000000-0005-0000-0000-0000F7350000}"/>
    <cellStyle name="Normal 7 2 3 10 3 4 2" xfId="11923" xr:uid="{00000000-0005-0000-0000-0000F8350000}"/>
    <cellStyle name="Normal 7 2 3 10 3 4 2 2" xfId="25346" xr:uid="{ABF56C55-6557-4FC4-819B-802452EED868}"/>
    <cellStyle name="Normal 7 2 3 10 3 4 3" xfId="21236" xr:uid="{F598771F-48AB-41DB-B868-0196E4B87E98}"/>
    <cellStyle name="Normal 7 2 3 10 3 5" xfId="8637" xr:uid="{00000000-0005-0000-0000-0000F9350000}"/>
    <cellStyle name="Normal 7 2 3 10 3 5 2" xfId="22060" xr:uid="{DE908E40-3160-46EB-A41E-45F31BCBEFF6}"/>
    <cellStyle name="Normal 7 2 3 10 3 6" xfId="12954" xr:uid="{00000000-0005-0000-0000-0000FA350000}"/>
    <cellStyle name="Normal 7 2 3 10 3 6 2" xfId="26377" xr:uid="{D2CC1704-A33C-4D51-B00F-8019DB570B01}"/>
    <cellStyle name="Normal 7 2 3 10 3 7" xfId="13983" xr:uid="{00000000-0005-0000-0000-0000FB350000}"/>
    <cellStyle name="Normal 7 2 3 10 3 7 2" xfId="27406" xr:uid="{EC14D2DF-9C52-48B8-ADAB-227998CFB750}"/>
    <cellStyle name="Normal 7 2 3 10 3 8" xfId="15015" xr:uid="{00000000-0005-0000-0000-0000FC350000}"/>
    <cellStyle name="Normal 7 2 3 10 3 8 2" xfId="28438" xr:uid="{2444D0DB-0337-42DB-AF38-3CAAA8FB9838}"/>
    <cellStyle name="Normal 7 2 3 10 3 9" xfId="16045" xr:uid="{00000000-0005-0000-0000-0000FD350000}"/>
    <cellStyle name="Normal 7 2 3 10 3 9 2" xfId="29468" xr:uid="{A03352C6-6FAE-41ED-95A6-3030CA7834E4}"/>
    <cellStyle name="Normal 7 2 3 10 4" xfId="5760" xr:uid="{00000000-0005-0000-0000-0000FE350000}"/>
    <cellStyle name="Normal 7 2 3 10 4 2" xfId="9870" xr:uid="{00000000-0005-0000-0000-0000FF350000}"/>
    <cellStyle name="Normal 7 2 3 10 4 2 2" xfId="23293" xr:uid="{1F38B2DF-E870-47FE-9D27-C1E9CF9124AA}"/>
    <cellStyle name="Normal 7 2 3 10 4 3" xfId="19183" xr:uid="{7387C69A-7801-4E44-A3F8-66264CFEAEB3}"/>
    <cellStyle name="Normal 7 2 3 10 5" xfId="6782" xr:uid="{00000000-0005-0000-0000-000000360000}"/>
    <cellStyle name="Normal 7 2 3 10 5 2" xfId="10892" xr:uid="{00000000-0005-0000-0000-000001360000}"/>
    <cellStyle name="Normal 7 2 3 10 5 2 2" xfId="24315" xr:uid="{E995B5AD-9CD8-4400-850C-BC1548A91643}"/>
    <cellStyle name="Normal 7 2 3 10 5 3" xfId="20205" xr:uid="{8DB5D5EC-44B3-4588-97D8-02264189E9B8}"/>
    <cellStyle name="Normal 7 2 3 10 6" xfId="7811" xr:uid="{00000000-0005-0000-0000-000002360000}"/>
    <cellStyle name="Normal 7 2 3 10 6 2" xfId="11921" xr:uid="{00000000-0005-0000-0000-000003360000}"/>
    <cellStyle name="Normal 7 2 3 10 6 2 2" xfId="25344" xr:uid="{75EE5CF1-6EF1-483D-A09D-E4F487DE41C6}"/>
    <cellStyle name="Normal 7 2 3 10 6 3" xfId="21234" xr:uid="{4D402492-A2FF-4962-B5C1-5220932648C7}"/>
    <cellStyle name="Normal 7 2 3 10 7" xfId="8278" xr:uid="{00000000-0005-0000-0000-000004360000}"/>
    <cellStyle name="Normal 7 2 3 10 7 2" xfId="21701" xr:uid="{719DA3B2-B1A1-46E0-AF61-1BB3EF849EDC}"/>
    <cellStyle name="Normal 7 2 3 10 8" xfId="12952" xr:uid="{00000000-0005-0000-0000-000005360000}"/>
    <cellStyle name="Normal 7 2 3 10 8 2" xfId="26375" xr:uid="{D9052F42-A4A5-4CAB-9CB1-E93BD52EF308}"/>
    <cellStyle name="Normal 7 2 3 10 9" xfId="13981" xr:uid="{00000000-0005-0000-0000-000006360000}"/>
    <cellStyle name="Normal 7 2 3 10 9 2" xfId="27404" xr:uid="{06521467-1423-427E-85BA-65A22BA40726}"/>
    <cellStyle name="Normal 7 2 3 11" xfId="3713" xr:uid="{00000000-0005-0000-0000-000007360000}"/>
    <cellStyle name="Normal 7 2 3 11 10" xfId="15016" xr:uid="{00000000-0005-0000-0000-000008360000}"/>
    <cellStyle name="Normal 7 2 3 11 10 2" xfId="28439" xr:uid="{83914D0D-9278-4932-BE9C-B3D1094CA4C3}"/>
    <cellStyle name="Normal 7 2 3 11 11" xfId="16046" xr:uid="{00000000-0005-0000-0000-000009360000}"/>
    <cellStyle name="Normal 7 2 3 11 11 2" xfId="29469" xr:uid="{9407AE7E-9F0C-45B9-9E5D-39789AF369C0}"/>
    <cellStyle name="Normal 7 2 3 11 12" xfId="17101" xr:uid="{00000000-0005-0000-0000-00000A360000}"/>
    <cellStyle name="Normal 7 2 3 11 12 2" xfId="30524" xr:uid="{CEC8C19E-FFD6-4A26-B8A4-415BB91E4849}"/>
    <cellStyle name="Normal 7 2 3 11 13" xfId="17590" xr:uid="{C2AB402A-AF21-48A1-BB8B-31D7F6B92BA2}"/>
    <cellStyle name="Normal 7 2 3 11 2" xfId="4868" xr:uid="{00000000-0005-0000-0000-00000B360000}"/>
    <cellStyle name="Normal 7 2 3 11 2 10" xfId="17102" xr:uid="{00000000-0005-0000-0000-00000C360000}"/>
    <cellStyle name="Normal 7 2 3 11 2 10 2" xfId="30525" xr:uid="{846584F1-03AE-4760-B2D3-EBB34F942C32}"/>
    <cellStyle name="Normal 7 2 3 11 2 11" xfId="18292" xr:uid="{B2E526C3-8330-4EE2-BDA5-236525AED94C}"/>
    <cellStyle name="Normal 7 2 3 11 2 2" xfId="5764" xr:uid="{00000000-0005-0000-0000-00000D360000}"/>
    <cellStyle name="Normal 7 2 3 11 2 2 2" xfId="9874" xr:uid="{00000000-0005-0000-0000-00000E360000}"/>
    <cellStyle name="Normal 7 2 3 11 2 2 2 2" xfId="23297" xr:uid="{D022394E-B5D6-43A9-9D87-E7DF355F39B9}"/>
    <cellStyle name="Normal 7 2 3 11 2 2 3" xfId="19187" xr:uid="{493D1D35-7843-4D7D-B97A-CD65782DEDB8}"/>
    <cellStyle name="Normal 7 2 3 11 2 3" xfId="6786" xr:uid="{00000000-0005-0000-0000-00000F360000}"/>
    <cellStyle name="Normal 7 2 3 11 2 3 2" xfId="10896" xr:uid="{00000000-0005-0000-0000-000010360000}"/>
    <cellStyle name="Normal 7 2 3 11 2 3 2 2" xfId="24319" xr:uid="{B82602C1-B69F-44F5-AA76-F630997584A1}"/>
    <cellStyle name="Normal 7 2 3 11 2 3 3" xfId="20209" xr:uid="{0A5C9624-952C-4225-8E17-05E78CD5F2F7}"/>
    <cellStyle name="Normal 7 2 3 11 2 4" xfId="7815" xr:uid="{00000000-0005-0000-0000-000011360000}"/>
    <cellStyle name="Normal 7 2 3 11 2 4 2" xfId="11925" xr:uid="{00000000-0005-0000-0000-000012360000}"/>
    <cellStyle name="Normal 7 2 3 11 2 4 2 2" xfId="25348" xr:uid="{2655D01E-A3D4-4916-B774-37FDC4A1A0D0}"/>
    <cellStyle name="Normal 7 2 3 11 2 4 3" xfId="21238" xr:uid="{762104A6-C64C-4918-869E-78ABAA14016C}"/>
    <cellStyle name="Normal 7 2 3 11 2 5" xfId="8979" xr:uid="{00000000-0005-0000-0000-000013360000}"/>
    <cellStyle name="Normal 7 2 3 11 2 5 2" xfId="22402" xr:uid="{B21090CF-3396-4D2C-842C-C9DAA35D4C29}"/>
    <cellStyle name="Normal 7 2 3 11 2 6" xfId="12956" xr:uid="{00000000-0005-0000-0000-000014360000}"/>
    <cellStyle name="Normal 7 2 3 11 2 6 2" xfId="26379" xr:uid="{0431C449-D9D9-4A1A-BFAB-5B35C68ECB63}"/>
    <cellStyle name="Normal 7 2 3 11 2 7" xfId="13985" xr:uid="{00000000-0005-0000-0000-000015360000}"/>
    <cellStyle name="Normal 7 2 3 11 2 7 2" xfId="27408" xr:uid="{7464E120-178A-4BF6-9AFC-F04DD53FCF29}"/>
    <cellStyle name="Normal 7 2 3 11 2 8" xfId="15017" xr:uid="{00000000-0005-0000-0000-000016360000}"/>
    <cellStyle name="Normal 7 2 3 11 2 8 2" xfId="28440" xr:uid="{CD7A3C19-2E4D-4DDB-9B9D-65FC2D55749C}"/>
    <cellStyle name="Normal 7 2 3 11 2 9" xfId="16047" xr:uid="{00000000-0005-0000-0000-000017360000}"/>
    <cellStyle name="Normal 7 2 3 11 2 9 2" xfId="29470" xr:uid="{5588F639-0C2A-42D1-B086-2DB5C8352DCB}"/>
    <cellStyle name="Normal 7 2 3 11 3" xfId="4519" xr:uid="{00000000-0005-0000-0000-000018360000}"/>
    <cellStyle name="Normal 7 2 3 11 3 10" xfId="17103" xr:uid="{00000000-0005-0000-0000-000019360000}"/>
    <cellStyle name="Normal 7 2 3 11 3 10 2" xfId="30526" xr:uid="{C0A59ABB-7E4C-4CD4-BC35-60959D6A20E6}"/>
    <cellStyle name="Normal 7 2 3 11 3 11" xfId="17951" xr:uid="{DA43F8F6-446C-46AF-8DE4-9B2AC746D233}"/>
    <cellStyle name="Normal 7 2 3 11 3 2" xfId="5765" xr:uid="{00000000-0005-0000-0000-00001A360000}"/>
    <cellStyle name="Normal 7 2 3 11 3 2 2" xfId="9875" xr:uid="{00000000-0005-0000-0000-00001B360000}"/>
    <cellStyle name="Normal 7 2 3 11 3 2 2 2" xfId="23298" xr:uid="{CC4114B7-1491-45EC-A507-7FAA5C892F75}"/>
    <cellStyle name="Normal 7 2 3 11 3 2 3" xfId="19188" xr:uid="{7CB0CABD-171B-4D95-9425-C2133EC7E3BA}"/>
    <cellStyle name="Normal 7 2 3 11 3 3" xfId="6787" xr:uid="{00000000-0005-0000-0000-00001C360000}"/>
    <cellStyle name="Normal 7 2 3 11 3 3 2" xfId="10897" xr:uid="{00000000-0005-0000-0000-00001D360000}"/>
    <cellStyle name="Normal 7 2 3 11 3 3 2 2" xfId="24320" xr:uid="{76F8919E-025C-4FAC-A97B-A58B929ED5CF}"/>
    <cellStyle name="Normal 7 2 3 11 3 3 3" xfId="20210" xr:uid="{94861E32-7EDB-4D20-9366-F290BE5C1906}"/>
    <cellStyle name="Normal 7 2 3 11 3 4" xfId="7816" xr:uid="{00000000-0005-0000-0000-00001E360000}"/>
    <cellStyle name="Normal 7 2 3 11 3 4 2" xfId="11926" xr:uid="{00000000-0005-0000-0000-00001F360000}"/>
    <cellStyle name="Normal 7 2 3 11 3 4 2 2" xfId="25349" xr:uid="{5C423619-C971-44D4-A348-E59B47017657}"/>
    <cellStyle name="Normal 7 2 3 11 3 4 3" xfId="21239" xr:uid="{8B7A6900-B0AF-48B0-B9A7-1EB37DC88F02}"/>
    <cellStyle name="Normal 7 2 3 11 3 5" xfId="8638" xr:uid="{00000000-0005-0000-0000-000020360000}"/>
    <cellStyle name="Normal 7 2 3 11 3 5 2" xfId="22061" xr:uid="{3CD9E86B-6ADE-40C9-95F0-9D59938AC6F7}"/>
    <cellStyle name="Normal 7 2 3 11 3 6" xfId="12957" xr:uid="{00000000-0005-0000-0000-000021360000}"/>
    <cellStyle name="Normal 7 2 3 11 3 6 2" xfId="26380" xr:uid="{8C37F2CE-C0A0-40DA-A94D-27CD93897FEB}"/>
    <cellStyle name="Normal 7 2 3 11 3 7" xfId="13986" xr:uid="{00000000-0005-0000-0000-000022360000}"/>
    <cellStyle name="Normal 7 2 3 11 3 7 2" xfId="27409" xr:uid="{A9C15B8B-D676-41E2-9E5B-D4D6D27C6FD8}"/>
    <cellStyle name="Normal 7 2 3 11 3 8" xfId="15018" xr:uid="{00000000-0005-0000-0000-000023360000}"/>
    <cellStyle name="Normal 7 2 3 11 3 8 2" xfId="28441" xr:uid="{E0EB955E-1499-4A8B-9D11-6BC01638A874}"/>
    <cellStyle name="Normal 7 2 3 11 3 9" xfId="16048" xr:uid="{00000000-0005-0000-0000-000024360000}"/>
    <cellStyle name="Normal 7 2 3 11 3 9 2" xfId="29471" xr:uid="{C8769F2E-995B-4C74-A2CC-4C89ECB7181D}"/>
    <cellStyle name="Normal 7 2 3 11 4" xfId="5763" xr:uid="{00000000-0005-0000-0000-000025360000}"/>
    <cellStyle name="Normal 7 2 3 11 4 2" xfId="9873" xr:uid="{00000000-0005-0000-0000-000026360000}"/>
    <cellStyle name="Normal 7 2 3 11 4 2 2" xfId="23296" xr:uid="{E967A86F-93FD-4972-89CD-EF6B74A0F4FE}"/>
    <cellStyle name="Normal 7 2 3 11 4 3" xfId="19186" xr:uid="{B6D541C9-29B3-4586-B2B8-09B5617E0F6C}"/>
    <cellStyle name="Normal 7 2 3 11 5" xfId="6785" xr:uid="{00000000-0005-0000-0000-000027360000}"/>
    <cellStyle name="Normal 7 2 3 11 5 2" xfId="10895" xr:uid="{00000000-0005-0000-0000-000028360000}"/>
    <cellStyle name="Normal 7 2 3 11 5 2 2" xfId="24318" xr:uid="{98543067-C694-4A11-84D5-657DFA64A31F}"/>
    <cellStyle name="Normal 7 2 3 11 5 3" xfId="20208" xr:uid="{4E10D643-42B5-4F6D-8406-9F3DB4981C19}"/>
    <cellStyle name="Normal 7 2 3 11 6" xfId="7814" xr:uid="{00000000-0005-0000-0000-000029360000}"/>
    <cellStyle name="Normal 7 2 3 11 6 2" xfId="11924" xr:uid="{00000000-0005-0000-0000-00002A360000}"/>
    <cellStyle name="Normal 7 2 3 11 6 2 2" xfId="25347" xr:uid="{EA602F45-6F06-43AD-8ED2-34081CC7A217}"/>
    <cellStyle name="Normal 7 2 3 11 6 3" xfId="21237" xr:uid="{291F3DF7-6BF1-4FD9-9A8F-21D1DFB81D9C}"/>
    <cellStyle name="Normal 7 2 3 11 7" xfId="8277" xr:uid="{00000000-0005-0000-0000-00002B360000}"/>
    <cellStyle name="Normal 7 2 3 11 7 2" xfId="21700" xr:uid="{E77D73F3-6263-4AAC-83B3-36F4FADFF417}"/>
    <cellStyle name="Normal 7 2 3 11 8" xfId="12955" xr:uid="{00000000-0005-0000-0000-00002C360000}"/>
    <cellStyle name="Normal 7 2 3 11 8 2" xfId="26378" xr:uid="{089ECA6D-8DB8-484D-A25D-D78106174A8F}"/>
    <cellStyle name="Normal 7 2 3 11 9" xfId="13984" xr:uid="{00000000-0005-0000-0000-00002D360000}"/>
    <cellStyle name="Normal 7 2 3 11 9 2" xfId="27407" xr:uid="{3D54A2A0-6686-4404-B4B4-B48D26A2C81C}"/>
    <cellStyle name="Normal 7 2 3 12" xfId="4224" xr:uid="{00000000-0005-0000-0000-00002E360000}"/>
    <cellStyle name="Normal 7 2 3 12 10" xfId="15019" xr:uid="{00000000-0005-0000-0000-00002F360000}"/>
    <cellStyle name="Normal 7 2 3 12 10 2" xfId="28442" xr:uid="{5F39D541-F8F9-4824-9714-479AAA7DFB73}"/>
    <cellStyle name="Normal 7 2 3 12 11" xfId="16049" xr:uid="{00000000-0005-0000-0000-000030360000}"/>
    <cellStyle name="Normal 7 2 3 12 11 2" xfId="29472" xr:uid="{194A449B-DD17-4957-B0F9-C8B14D497B5F}"/>
    <cellStyle name="Normal 7 2 3 12 12" xfId="17104" xr:uid="{00000000-0005-0000-0000-000031360000}"/>
    <cellStyle name="Normal 7 2 3 12 12 2" xfId="30527" xr:uid="{EC241ABD-F4CA-4C9A-8D69-D3A1EC93E519}"/>
    <cellStyle name="Normal 7 2 3 12 13" xfId="17666" xr:uid="{21947E9A-E930-47CA-AFF7-4B812C70A164}"/>
    <cellStyle name="Normal 7 2 3 12 2" xfId="4869" xr:uid="{00000000-0005-0000-0000-000032360000}"/>
    <cellStyle name="Normal 7 2 3 12 2 10" xfId="17105" xr:uid="{00000000-0005-0000-0000-000033360000}"/>
    <cellStyle name="Normal 7 2 3 12 2 10 2" xfId="30528" xr:uid="{E85F9609-7360-4E4F-B0D6-51A1CE23017C}"/>
    <cellStyle name="Normal 7 2 3 12 2 11" xfId="18293" xr:uid="{CBA1C38E-B3B7-4179-85BD-668FA6840C99}"/>
    <cellStyle name="Normal 7 2 3 12 2 2" xfId="5767" xr:uid="{00000000-0005-0000-0000-000034360000}"/>
    <cellStyle name="Normal 7 2 3 12 2 2 2" xfId="9877" xr:uid="{00000000-0005-0000-0000-000035360000}"/>
    <cellStyle name="Normal 7 2 3 12 2 2 2 2" xfId="23300" xr:uid="{F0990629-7F94-4B39-AA0F-2759683E1D18}"/>
    <cellStyle name="Normal 7 2 3 12 2 2 3" xfId="19190" xr:uid="{195A3384-21BC-4CA5-B0CA-F26AE693DD28}"/>
    <cellStyle name="Normal 7 2 3 12 2 3" xfId="6789" xr:uid="{00000000-0005-0000-0000-000036360000}"/>
    <cellStyle name="Normal 7 2 3 12 2 3 2" xfId="10899" xr:uid="{00000000-0005-0000-0000-000037360000}"/>
    <cellStyle name="Normal 7 2 3 12 2 3 2 2" xfId="24322" xr:uid="{769DC6C0-8DD9-4882-BBCC-4271F510FA78}"/>
    <cellStyle name="Normal 7 2 3 12 2 3 3" xfId="20212" xr:uid="{12A4776C-B04F-4F1B-9157-FA69860575CE}"/>
    <cellStyle name="Normal 7 2 3 12 2 4" xfId="7818" xr:uid="{00000000-0005-0000-0000-000038360000}"/>
    <cellStyle name="Normal 7 2 3 12 2 4 2" xfId="11928" xr:uid="{00000000-0005-0000-0000-000039360000}"/>
    <cellStyle name="Normal 7 2 3 12 2 4 2 2" xfId="25351" xr:uid="{2051153E-2BAD-43DC-BACF-32A3A79A7CA9}"/>
    <cellStyle name="Normal 7 2 3 12 2 4 3" xfId="21241" xr:uid="{4765BA72-6279-4E74-883B-07CF7E6E41B6}"/>
    <cellStyle name="Normal 7 2 3 12 2 5" xfId="8980" xr:uid="{00000000-0005-0000-0000-00003A360000}"/>
    <cellStyle name="Normal 7 2 3 12 2 5 2" xfId="22403" xr:uid="{9A299738-109E-49D3-94F5-968F21712830}"/>
    <cellStyle name="Normal 7 2 3 12 2 6" xfId="12959" xr:uid="{00000000-0005-0000-0000-00003B360000}"/>
    <cellStyle name="Normal 7 2 3 12 2 6 2" xfId="26382" xr:uid="{C89D086E-949E-4885-99B1-945FB3CFEA6F}"/>
    <cellStyle name="Normal 7 2 3 12 2 7" xfId="13988" xr:uid="{00000000-0005-0000-0000-00003C360000}"/>
    <cellStyle name="Normal 7 2 3 12 2 7 2" xfId="27411" xr:uid="{82B9AA1A-47FF-457D-A110-4ED6281046FB}"/>
    <cellStyle name="Normal 7 2 3 12 2 8" xfId="15020" xr:uid="{00000000-0005-0000-0000-00003D360000}"/>
    <cellStyle name="Normal 7 2 3 12 2 8 2" xfId="28443" xr:uid="{3DE86FAF-6D14-4327-9BEB-8DEC31620E3B}"/>
    <cellStyle name="Normal 7 2 3 12 2 9" xfId="16050" xr:uid="{00000000-0005-0000-0000-00003E360000}"/>
    <cellStyle name="Normal 7 2 3 12 2 9 2" xfId="29473" xr:uid="{99180F0E-8CC2-4BF0-9C7F-53D66E421CF1}"/>
    <cellStyle name="Normal 7 2 3 12 3" xfId="4520" xr:uid="{00000000-0005-0000-0000-00003F360000}"/>
    <cellStyle name="Normal 7 2 3 12 3 10" xfId="17106" xr:uid="{00000000-0005-0000-0000-000040360000}"/>
    <cellStyle name="Normal 7 2 3 12 3 10 2" xfId="30529" xr:uid="{AF3476D6-12F8-492A-8F8C-56F914DE1A9C}"/>
    <cellStyle name="Normal 7 2 3 12 3 11" xfId="17952" xr:uid="{58B4AA7B-6388-4E82-82FA-FD87C9D0F130}"/>
    <cellStyle name="Normal 7 2 3 12 3 2" xfId="5768" xr:uid="{00000000-0005-0000-0000-000041360000}"/>
    <cellStyle name="Normal 7 2 3 12 3 2 2" xfId="9878" xr:uid="{00000000-0005-0000-0000-000042360000}"/>
    <cellStyle name="Normal 7 2 3 12 3 2 2 2" xfId="23301" xr:uid="{B11DF4F2-2228-477F-B390-05864A352EC0}"/>
    <cellStyle name="Normal 7 2 3 12 3 2 3" xfId="19191" xr:uid="{DBA3769B-F142-4639-8C18-6B9A6DD53035}"/>
    <cellStyle name="Normal 7 2 3 12 3 3" xfId="6790" xr:uid="{00000000-0005-0000-0000-000043360000}"/>
    <cellStyle name="Normal 7 2 3 12 3 3 2" xfId="10900" xr:uid="{00000000-0005-0000-0000-000044360000}"/>
    <cellStyle name="Normal 7 2 3 12 3 3 2 2" xfId="24323" xr:uid="{EF024EBD-9637-4FB2-B3A8-13B7DCA7098F}"/>
    <cellStyle name="Normal 7 2 3 12 3 3 3" xfId="20213" xr:uid="{98E0EA39-B3B6-4A26-B042-26551C042F35}"/>
    <cellStyle name="Normal 7 2 3 12 3 4" xfId="7819" xr:uid="{00000000-0005-0000-0000-000045360000}"/>
    <cellStyle name="Normal 7 2 3 12 3 4 2" xfId="11929" xr:uid="{00000000-0005-0000-0000-000046360000}"/>
    <cellStyle name="Normal 7 2 3 12 3 4 2 2" xfId="25352" xr:uid="{37AEF065-E830-41D9-AF15-DAE3CB6D719F}"/>
    <cellStyle name="Normal 7 2 3 12 3 4 3" xfId="21242" xr:uid="{C8E40817-1B6A-449D-9FDA-FD209CA75D29}"/>
    <cellStyle name="Normal 7 2 3 12 3 5" xfId="8639" xr:uid="{00000000-0005-0000-0000-000047360000}"/>
    <cellStyle name="Normal 7 2 3 12 3 5 2" xfId="22062" xr:uid="{C2ADD17F-A9FD-4B26-A9DD-DD92E05289CF}"/>
    <cellStyle name="Normal 7 2 3 12 3 6" xfId="12960" xr:uid="{00000000-0005-0000-0000-000048360000}"/>
    <cellStyle name="Normal 7 2 3 12 3 6 2" xfId="26383" xr:uid="{50EB7DDA-3168-499A-97C6-45A7DA254153}"/>
    <cellStyle name="Normal 7 2 3 12 3 7" xfId="13989" xr:uid="{00000000-0005-0000-0000-000049360000}"/>
    <cellStyle name="Normal 7 2 3 12 3 7 2" xfId="27412" xr:uid="{6212D6C2-0058-4BA7-AFBE-7D1DE4F48735}"/>
    <cellStyle name="Normal 7 2 3 12 3 8" xfId="15021" xr:uid="{00000000-0005-0000-0000-00004A360000}"/>
    <cellStyle name="Normal 7 2 3 12 3 8 2" xfId="28444" xr:uid="{976B23D0-DAC5-4F42-B878-AD6DA1EEC8B2}"/>
    <cellStyle name="Normal 7 2 3 12 3 9" xfId="16051" xr:uid="{00000000-0005-0000-0000-00004B360000}"/>
    <cellStyle name="Normal 7 2 3 12 3 9 2" xfId="29474" xr:uid="{BAB3712B-DBC2-429F-8BEE-8CC9A8B445B3}"/>
    <cellStyle name="Normal 7 2 3 12 4" xfId="5766" xr:uid="{00000000-0005-0000-0000-00004C360000}"/>
    <cellStyle name="Normal 7 2 3 12 4 2" xfId="9876" xr:uid="{00000000-0005-0000-0000-00004D360000}"/>
    <cellStyle name="Normal 7 2 3 12 4 2 2" xfId="23299" xr:uid="{31106C3B-D7F1-4A0D-B6C7-70B67BC2218F}"/>
    <cellStyle name="Normal 7 2 3 12 4 3" xfId="19189" xr:uid="{07CE2960-5C80-4FE5-B474-439C46C4B341}"/>
    <cellStyle name="Normal 7 2 3 12 5" xfId="6788" xr:uid="{00000000-0005-0000-0000-00004E360000}"/>
    <cellStyle name="Normal 7 2 3 12 5 2" xfId="10898" xr:uid="{00000000-0005-0000-0000-00004F360000}"/>
    <cellStyle name="Normal 7 2 3 12 5 2 2" xfId="24321" xr:uid="{B8DCD077-57AE-4F45-A59A-C383E6A7BA4F}"/>
    <cellStyle name="Normal 7 2 3 12 5 3" xfId="20211" xr:uid="{6A8BBA76-C840-4CA4-AAE5-6F36698DAC9A}"/>
    <cellStyle name="Normal 7 2 3 12 6" xfId="7817" xr:uid="{00000000-0005-0000-0000-000050360000}"/>
    <cellStyle name="Normal 7 2 3 12 6 2" xfId="11927" xr:uid="{00000000-0005-0000-0000-000051360000}"/>
    <cellStyle name="Normal 7 2 3 12 6 2 2" xfId="25350" xr:uid="{E9CD4D89-6133-4865-93EC-EB5F83EFF875}"/>
    <cellStyle name="Normal 7 2 3 12 6 3" xfId="21240" xr:uid="{9C64F6D5-9E21-4C2F-A15A-9B0572D646F5}"/>
    <cellStyle name="Normal 7 2 3 12 7" xfId="8353" xr:uid="{00000000-0005-0000-0000-000052360000}"/>
    <cellStyle name="Normal 7 2 3 12 7 2" xfId="21776" xr:uid="{B84CDF34-E75F-4A97-A5C3-DA046A54B489}"/>
    <cellStyle name="Normal 7 2 3 12 8" xfId="12958" xr:uid="{00000000-0005-0000-0000-000053360000}"/>
    <cellStyle name="Normal 7 2 3 12 8 2" xfId="26381" xr:uid="{75B0DF67-545C-440B-A503-DDA382DE7EF6}"/>
    <cellStyle name="Normal 7 2 3 12 9" xfId="13987" xr:uid="{00000000-0005-0000-0000-000054360000}"/>
    <cellStyle name="Normal 7 2 3 12 9 2" xfId="27410" xr:uid="{49C1B71B-F2D3-4E62-85CF-4311DB04BD45}"/>
    <cellStyle name="Normal 7 2 3 13" xfId="4866" xr:uid="{00000000-0005-0000-0000-000055360000}"/>
    <cellStyle name="Normal 7 2 3 13 10" xfId="17107" xr:uid="{00000000-0005-0000-0000-000056360000}"/>
    <cellStyle name="Normal 7 2 3 13 10 2" xfId="30530" xr:uid="{4F3CE99B-7AC6-4E1D-AF59-2709B69E67EA}"/>
    <cellStyle name="Normal 7 2 3 13 11" xfId="18290" xr:uid="{27509FA3-2866-4ED5-8C5D-3D3D3208ECB7}"/>
    <cellStyle name="Normal 7 2 3 13 2" xfId="5769" xr:uid="{00000000-0005-0000-0000-000057360000}"/>
    <cellStyle name="Normal 7 2 3 13 2 2" xfId="9879" xr:uid="{00000000-0005-0000-0000-000058360000}"/>
    <cellStyle name="Normal 7 2 3 13 2 2 2" xfId="23302" xr:uid="{08AB94C5-3CAD-40C2-9CCB-6E22625800DF}"/>
    <cellStyle name="Normal 7 2 3 13 2 3" xfId="19192" xr:uid="{15428F88-F71B-4686-994D-7732A1F74D2F}"/>
    <cellStyle name="Normal 7 2 3 13 3" xfId="6791" xr:uid="{00000000-0005-0000-0000-000059360000}"/>
    <cellStyle name="Normal 7 2 3 13 3 2" xfId="10901" xr:uid="{00000000-0005-0000-0000-00005A360000}"/>
    <cellStyle name="Normal 7 2 3 13 3 2 2" xfId="24324" xr:uid="{25D21841-D693-4E5C-8797-6F0DB5322A39}"/>
    <cellStyle name="Normal 7 2 3 13 3 3" xfId="20214" xr:uid="{2C32BF6D-9781-4863-9BE3-2BCF863D6C43}"/>
    <cellStyle name="Normal 7 2 3 13 4" xfId="7820" xr:uid="{00000000-0005-0000-0000-00005B360000}"/>
    <cellStyle name="Normal 7 2 3 13 4 2" xfId="11930" xr:uid="{00000000-0005-0000-0000-00005C360000}"/>
    <cellStyle name="Normal 7 2 3 13 4 2 2" xfId="25353" xr:uid="{0A9355BE-9AE3-4A1A-B216-3022A1CCDCBD}"/>
    <cellStyle name="Normal 7 2 3 13 4 3" xfId="21243" xr:uid="{CD2F11DD-793D-43F8-95DB-C8C54D488C27}"/>
    <cellStyle name="Normal 7 2 3 13 5" xfId="8977" xr:uid="{00000000-0005-0000-0000-00005D360000}"/>
    <cellStyle name="Normal 7 2 3 13 5 2" xfId="22400" xr:uid="{EE237D49-BC75-465A-8CAE-951ECFD72357}"/>
    <cellStyle name="Normal 7 2 3 13 6" xfId="12961" xr:uid="{00000000-0005-0000-0000-00005E360000}"/>
    <cellStyle name="Normal 7 2 3 13 6 2" xfId="26384" xr:uid="{13DB314E-DD51-42FE-AF26-BADDB0CC0B6D}"/>
    <cellStyle name="Normal 7 2 3 13 7" xfId="13990" xr:uid="{00000000-0005-0000-0000-00005F360000}"/>
    <cellStyle name="Normal 7 2 3 13 7 2" xfId="27413" xr:uid="{52029E1A-D57E-4E82-9741-03266E1BADD5}"/>
    <cellStyle name="Normal 7 2 3 13 8" xfId="15022" xr:uid="{00000000-0005-0000-0000-000060360000}"/>
    <cellStyle name="Normal 7 2 3 13 8 2" xfId="28445" xr:uid="{8EF8EF60-E8DE-40AF-9EA9-11A0340D30EA}"/>
    <cellStyle name="Normal 7 2 3 13 9" xfId="16052" xr:uid="{00000000-0005-0000-0000-000061360000}"/>
    <cellStyle name="Normal 7 2 3 13 9 2" xfId="29475" xr:uid="{65D59137-D332-45CF-B361-96A2119FF03B}"/>
    <cellStyle name="Normal 7 2 3 14" xfId="4517" xr:uid="{00000000-0005-0000-0000-000062360000}"/>
    <cellStyle name="Normal 7 2 3 14 10" xfId="17108" xr:uid="{00000000-0005-0000-0000-000063360000}"/>
    <cellStyle name="Normal 7 2 3 14 10 2" xfId="30531" xr:uid="{886FC84C-E450-45C0-9CE2-7AF24F2A664C}"/>
    <cellStyle name="Normal 7 2 3 14 11" xfId="17949" xr:uid="{EA4B45C4-D6D7-47F3-937B-6E72AA78068D}"/>
    <cellStyle name="Normal 7 2 3 14 2" xfId="5770" xr:uid="{00000000-0005-0000-0000-000064360000}"/>
    <cellStyle name="Normal 7 2 3 14 2 2" xfId="9880" xr:uid="{00000000-0005-0000-0000-000065360000}"/>
    <cellStyle name="Normal 7 2 3 14 2 2 2" xfId="23303" xr:uid="{52E2C0D3-5B52-4FD9-96AE-8F9380E4E0FF}"/>
    <cellStyle name="Normal 7 2 3 14 2 3" xfId="19193" xr:uid="{BBF45954-BB03-4182-908A-AA2235F04D1B}"/>
    <cellStyle name="Normal 7 2 3 14 3" xfId="6792" xr:uid="{00000000-0005-0000-0000-000066360000}"/>
    <cellStyle name="Normal 7 2 3 14 3 2" xfId="10902" xr:uid="{00000000-0005-0000-0000-000067360000}"/>
    <cellStyle name="Normal 7 2 3 14 3 2 2" xfId="24325" xr:uid="{D561B492-837F-44A8-A85C-A77C8A319D2C}"/>
    <cellStyle name="Normal 7 2 3 14 3 3" xfId="20215" xr:uid="{B72DEB0C-C13D-4557-8AEF-DDCFA17C6393}"/>
    <cellStyle name="Normal 7 2 3 14 4" xfId="7821" xr:uid="{00000000-0005-0000-0000-000068360000}"/>
    <cellStyle name="Normal 7 2 3 14 4 2" xfId="11931" xr:uid="{00000000-0005-0000-0000-000069360000}"/>
    <cellStyle name="Normal 7 2 3 14 4 2 2" xfId="25354" xr:uid="{3AA2649D-30EE-47A5-B803-E69BDBF34EBD}"/>
    <cellStyle name="Normal 7 2 3 14 4 3" xfId="21244" xr:uid="{81D221FD-E378-4795-A26D-499A882E8402}"/>
    <cellStyle name="Normal 7 2 3 14 5" xfId="8636" xr:uid="{00000000-0005-0000-0000-00006A360000}"/>
    <cellStyle name="Normal 7 2 3 14 5 2" xfId="22059" xr:uid="{E20F7D96-44E7-481E-A634-93830F59F1FA}"/>
    <cellStyle name="Normal 7 2 3 14 6" xfId="12962" xr:uid="{00000000-0005-0000-0000-00006B360000}"/>
    <cellStyle name="Normal 7 2 3 14 6 2" xfId="26385" xr:uid="{B3F17AC4-D1B6-456B-8EA3-CEB90D662A5B}"/>
    <cellStyle name="Normal 7 2 3 14 7" xfId="13991" xr:uid="{00000000-0005-0000-0000-00006C360000}"/>
    <cellStyle name="Normal 7 2 3 14 7 2" xfId="27414" xr:uid="{1F9AB97C-FC09-4D15-80C5-C5F59E1DEAE1}"/>
    <cellStyle name="Normal 7 2 3 14 8" xfId="15023" xr:uid="{00000000-0005-0000-0000-00006D360000}"/>
    <cellStyle name="Normal 7 2 3 14 8 2" xfId="28446" xr:uid="{996BE0E0-7CE0-4226-A87D-1706698FA024}"/>
    <cellStyle name="Normal 7 2 3 14 9" xfId="16053" xr:uid="{00000000-0005-0000-0000-00006E360000}"/>
    <cellStyle name="Normal 7 2 3 14 9 2" xfId="29476" xr:uid="{89888A10-3027-49B1-8403-95DDD5D2FB0F}"/>
    <cellStyle name="Normal 7 2 3 15" xfId="5759" xr:uid="{00000000-0005-0000-0000-00006F360000}"/>
    <cellStyle name="Normal 7 2 3 15 2" xfId="9869" xr:uid="{00000000-0005-0000-0000-000070360000}"/>
    <cellStyle name="Normal 7 2 3 15 2 2" xfId="23292" xr:uid="{B8446D26-1F53-4AD0-B753-AC2E4AC0423B}"/>
    <cellStyle name="Normal 7 2 3 15 3" xfId="19182" xr:uid="{BEB68641-2737-4D63-8474-3BA00564E1CC}"/>
    <cellStyle name="Normal 7 2 3 16" xfId="6781" xr:uid="{00000000-0005-0000-0000-000071360000}"/>
    <cellStyle name="Normal 7 2 3 16 2" xfId="10891" xr:uid="{00000000-0005-0000-0000-000072360000}"/>
    <cellStyle name="Normal 7 2 3 16 2 2" xfId="24314" xr:uid="{D7B857AE-7C9A-4518-A61C-A51E9BC5CD78}"/>
    <cellStyle name="Normal 7 2 3 16 3" xfId="20204" xr:uid="{C16F615A-847C-483F-9BD4-93D57A38A998}"/>
    <cellStyle name="Normal 7 2 3 17" xfId="7810" xr:uid="{00000000-0005-0000-0000-000073360000}"/>
    <cellStyle name="Normal 7 2 3 17 2" xfId="11920" xr:uid="{00000000-0005-0000-0000-000074360000}"/>
    <cellStyle name="Normal 7 2 3 17 2 2" xfId="25343" xr:uid="{B2F1ACE2-1994-4AA5-8701-922580BA6342}"/>
    <cellStyle name="Normal 7 2 3 17 3" xfId="21233" xr:uid="{0E497840-DBCC-4616-BA58-5DD2347D55C6}"/>
    <cellStyle name="Normal 7 2 3 18" xfId="8040" xr:uid="{00000000-0005-0000-0000-000075360000}"/>
    <cellStyle name="Normal 7 2 3 18 2" xfId="21463" xr:uid="{0B143A76-34DF-453A-96C7-373D1A86FD9B}"/>
    <cellStyle name="Normal 7 2 3 19" xfId="12951" xr:uid="{00000000-0005-0000-0000-000076360000}"/>
    <cellStyle name="Normal 7 2 3 19 2" xfId="26374" xr:uid="{15B8A84A-1BEB-4774-8EAB-AA01DD5687E2}"/>
    <cellStyle name="Normal 7 2 3 2" xfId="2025" xr:uid="{00000000-0005-0000-0000-000077360000}"/>
    <cellStyle name="Normal 7 2 3 20" xfId="13980" xr:uid="{00000000-0005-0000-0000-000078360000}"/>
    <cellStyle name="Normal 7 2 3 20 2" xfId="27403" xr:uid="{9C8E539E-4526-47D4-927F-A78D756E32B9}"/>
    <cellStyle name="Normal 7 2 3 21" xfId="15012" xr:uid="{00000000-0005-0000-0000-000079360000}"/>
    <cellStyle name="Normal 7 2 3 21 2" xfId="28435" xr:uid="{705A631C-2BCA-4754-86E7-01F585986C4D}"/>
    <cellStyle name="Normal 7 2 3 22" xfId="16042" xr:uid="{00000000-0005-0000-0000-00007A360000}"/>
    <cellStyle name="Normal 7 2 3 22 2" xfId="29465" xr:uid="{D588DF5D-8932-4C56-B058-EC5FC87C278D}"/>
    <cellStyle name="Normal 7 2 3 23" xfId="17097" xr:uid="{00000000-0005-0000-0000-00007B360000}"/>
    <cellStyle name="Normal 7 2 3 23 2" xfId="30520" xr:uid="{961C11FA-A075-4439-B87B-C057B047DDD1}"/>
    <cellStyle name="Normal 7 2 3 24" xfId="17336" xr:uid="{C22CF764-06F1-44E6-9325-921C7C9A3B26}"/>
    <cellStyle name="Normal 7 2 3 3" xfId="2459" xr:uid="{00000000-0005-0000-0000-00007C360000}"/>
    <cellStyle name="Normal 7 2 3 4" xfId="2769" xr:uid="{00000000-0005-0000-0000-00007D360000}"/>
    <cellStyle name="Normal 7 2 3 5" xfId="2941" xr:uid="{00000000-0005-0000-0000-00007E360000}"/>
    <cellStyle name="Normal 7 2 3 6" xfId="2980" xr:uid="{00000000-0005-0000-0000-00007F360000}"/>
    <cellStyle name="Normal 7 2 3 6 10" xfId="13992" xr:uid="{00000000-0005-0000-0000-000080360000}"/>
    <cellStyle name="Normal 7 2 3 6 10 2" xfId="27415" xr:uid="{F2C440D9-DAE9-4B79-9C3E-AD03A22FDD5C}"/>
    <cellStyle name="Normal 7 2 3 6 11" xfId="15024" xr:uid="{00000000-0005-0000-0000-000081360000}"/>
    <cellStyle name="Normal 7 2 3 6 11 2" xfId="28447" xr:uid="{0B10FA37-3E8F-49CA-BA07-F004934338D5}"/>
    <cellStyle name="Normal 7 2 3 6 12" xfId="16054" xr:uid="{00000000-0005-0000-0000-000082360000}"/>
    <cellStyle name="Normal 7 2 3 6 12 2" xfId="29477" xr:uid="{AF01BDCC-1998-4154-90F0-1983B5CFEA98}"/>
    <cellStyle name="Normal 7 2 3 6 13" xfId="17109" xr:uid="{00000000-0005-0000-0000-000083360000}"/>
    <cellStyle name="Normal 7 2 3 6 13 2" xfId="30532" xr:uid="{8CA15057-64A4-4821-A6BB-19CA0C04566B}"/>
    <cellStyle name="Normal 7 2 3 6 14" xfId="17385" xr:uid="{A8BE31EF-F284-40DC-BD3D-0C9C46F4A74C}"/>
    <cellStyle name="Normal 7 2 3 6 2" xfId="3715" xr:uid="{00000000-0005-0000-0000-000084360000}"/>
    <cellStyle name="Normal 7 2 3 6 3" xfId="4870" xr:uid="{00000000-0005-0000-0000-000085360000}"/>
    <cellStyle name="Normal 7 2 3 6 3 10" xfId="17110" xr:uid="{00000000-0005-0000-0000-000086360000}"/>
    <cellStyle name="Normal 7 2 3 6 3 10 2" xfId="30533" xr:uid="{A2E911C4-BD5E-4D27-8D37-4705AF53C3BE}"/>
    <cellStyle name="Normal 7 2 3 6 3 11" xfId="18294" xr:uid="{B04E7661-0E66-419C-92CB-2890838F7B68}"/>
    <cellStyle name="Normal 7 2 3 6 3 2" xfId="5772" xr:uid="{00000000-0005-0000-0000-000087360000}"/>
    <cellStyle name="Normal 7 2 3 6 3 2 2" xfId="9882" xr:uid="{00000000-0005-0000-0000-000088360000}"/>
    <cellStyle name="Normal 7 2 3 6 3 2 2 2" xfId="23305" xr:uid="{DA7D1B7C-ABA3-4032-8832-E1E94D9F4E46}"/>
    <cellStyle name="Normal 7 2 3 6 3 2 3" xfId="19195" xr:uid="{03DFD27B-9366-4141-B4F6-4C4DC3FA8255}"/>
    <cellStyle name="Normal 7 2 3 6 3 3" xfId="6794" xr:uid="{00000000-0005-0000-0000-000089360000}"/>
    <cellStyle name="Normal 7 2 3 6 3 3 2" xfId="10904" xr:uid="{00000000-0005-0000-0000-00008A360000}"/>
    <cellStyle name="Normal 7 2 3 6 3 3 2 2" xfId="24327" xr:uid="{5FF6EAB5-23F8-47D8-891E-E4C3F17799E7}"/>
    <cellStyle name="Normal 7 2 3 6 3 3 3" xfId="20217" xr:uid="{93263161-D3BC-4B7D-9577-90C1D723B3D4}"/>
    <cellStyle name="Normal 7 2 3 6 3 4" xfId="7823" xr:uid="{00000000-0005-0000-0000-00008B360000}"/>
    <cellStyle name="Normal 7 2 3 6 3 4 2" xfId="11933" xr:uid="{00000000-0005-0000-0000-00008C360000}"/>
    <cellStyle name="Normal 7 2 3 6 3 4 2 2" xfId="25356" xr:uid="{BB46E4BA-423F-4A88-96FA-037DD35B029F}"/>
    <cellStyle name="Normal 7 2 3 6 3 4 3" xfId="21246" xr:uid="{87AE096E-1D06-41FB-A862-1D8647E63921}"/>
    <cellStyle name="Normal 7 2 3 6 3 5" xfId="8981" xr:uid="{00000000-0005-0000-0000-00008D360000}"/>
    <cellStyle name="Normal 7 2 3 6 3 5 2" xfId="22404" xr:uid="{E5450ACF-2BFF-47F0-929C-CF32D3DFD528}"/>
    <cellStyle name="Normal 7 2 3 6 3 6" xfId="12964" xr:uid="{00000000-0005-0000-0000-00008E360000}"/>
    <cellStyle name="Normal 7 2 3 6 3 6 2" xfId="26387" xr:uid="{BF279987-76D4-45D8-B5CA-2285EECB0250}"/>
    <cellStyle name="Normal 7 2 3 6 3 7" xfId="13993" xr:uid="{00000000-0005-0000-0000-00008F360000}"/>
    <cellStyle name="Normal 7 2 3 6 3 7 2" xfId="27416" xr:uid="{5F453D95-4E37-4335-9D63-CD7DD5229794}"/>
    <cellStyle name="Normal 7 2 3 6 3 8" xfId="15025" xr:uid="{00000000-0005-0000-0000-000090360000}"/>
    <cellStyle name="Normal 7 2 3 6 3 8 2" xfId="28448" xr:uid="{B950FB54-8B0D-4A36-9196-878A3849FB48}"/>
    <cellStyle name="Normal 7 2 3 6 3 9" xfId="16055" xr:uid="{00000000-0005-0000-0000-000091360000}"/>
    <cellStyle name="Normal 7 2 3 6 3 9 2" xfId="29478" xr:uid="{E5C7EF45-1AB5-4751-B2A5-FDE4434DC4D2}"/>
    <cellStyle name="Normal 7 2 3 6 4" xfId="4521" xr:uid="{00000000-0005-0000-0000-000092360000}"/>
    <cellStyle name="Normal 7 2 3 6 4 10" xfId="17111" xr:uid="{00000000-0005-0000-0000-000093360000}"/>
    <cellStyle name="Normal 7 2 3 6 4 10 2" xfId="30534" xr:uid="{630416A3-F465-4035-9E5C-1FB341544715}"/>
    <cellStyle name="Normal 7 2 3 6 4 11" xfId="17953" xr:uid="{D0632BAA-100F-46E9-BEED-D6A1CF70C227}"/>
    <cellStyle name="Normal 7 2 3 6 4 2" xfId="5773" xr:uid="{00000000-0005-0000-0000-000094360000}"/>
    <cellStyle name="Normal 7 2 3 6 4 2 2" xfId="9883" xr:uid="{00000000-0005-0000-0000-000095360000}"/>
    <cellStyle name="Normal 7 2 3 6 4 2 2 2" xfId="23306" xr:uid="{B458E4F1-B2C1-4AA4-922A-FF6EABB4412A}"/>
    <cellStyle name="Normal 7 2 3 6 4 2 3" xfId="19196" xr:uid="{F5009EB3-7BC7-4979-91F7-C2696C9336D8}"/>
    <cellStyle name="Normal 7 2 3 6 4 3" xfId="6795" xr:uid="{00000000-0005-0000-0000-000096360000}"/>
    <cellStyle name="Normal 7 2 3 6 4 3 2" xfId="10905" xr:uid="{00000000-0005-0000-0000-000097360000}"/>
    <cellStyle name="Normal 7 2 3 6 4 3 2 2" xfId="24328" xr:uid="{5898D07E-5E02-4177-831F-75EC7B387422}"/>
    <cellStyle name="Normal 7 2 3 6 4 3 3" xfId="20218" xr:uid="{7B278B18-2BFF-41EA-8AC0-2AD3EFE7F645}"/>
    <cellStyle name="Normal 7 2 3 6 4 4" xfId="7824" xr:uid="{00000000-0005-0000-0000-000098360000}"/>
    <cellStyle name="Normal 7 2 3 6 4 4 2" xfId="11934" xr:uid="{00000000-0005-0000-0000-000099360000}"/>
    <cellStyle name="Normal 7 2 3 6 4 4 2 2" xfId="25357" xr:uid="{D70CC8CD-AE31-4961-8744-0AF297B38F63}"/>
    <cellStyle name="Normal 7 2 3 6 4 4 3" xfId="21247" xr:uid="{2C952289-4C4F-4AB4-884D-FC88096C64CC}"/>
    <cellStyle name="Normal 7 2 3 6 4 5" xfId="8640" xr:uid="{00000000-0005-0000-0000-00009A360000}"/>
    <cellStyle name="Normal 7 2 3 6 4 5 2" xfId="22063" xr:uid="{19B767D1-597C-4328-A38E-FE5F934654C0}"/>
    <cellStyle name="Normal 7 2 3 6 4 6" xfId="12965" xr:uid="{00000000-0005-0000-0000-00009B360000}"/>
    <cellStyle name="Normal 7 2 3 6 4 6 2" xfId="26388" xr:uid="{3A5EBA69-EF6B-498D-B88D-9B3463FDF6BD}"/>
    <cellStyle name="Normal 7 2 3 6 4 7" xfId="13994" xr:uid="{00000000-0005-0000-0000-00009C360000}"/>
    <cellStyle name="Normal 7 2 3 6 4 7 2" xfId="27417" xr:uid="{8360937E-A403-4363-868A-7C034A6E9E57}"/>
    <cellStyle name="Normal 7 2 3 6 4 8" xfId="15026" xr:uid="{00000000-0005-0000-0000-00009D360000}"/>
    <cellStyle name="Normal 7 2 3 6 4 8 2" xfId="28449" xr:uid="{6EC9A8C8-16E2-4FCB-8905-D361920DEEFD}"/>
    <cellStyle name="Normal 7 2 3 6 4 9" xfId="16056" xr:uid="{00000000-0005-0000-0000-00009E360000}"/>
    <cellStyle name="Normal 7 2 3 6 4 9 2" xfId="29479" xr:uid="{83FAC550-17FB-436B-BBDE-0292A82712D8}"/>
    <cellStyle name="Normal 7 2 3 6 5" xfId="5771" xr:uid="{00000000-0005-0000-0000-00009F360000}"/>
    <cellStyle name="Normal 7 2 3 6 5 2" xfId="9881" xr:uid="{00000000-0005-0000-0000-0000A0360000}"/>
    <cellStyle name="Normal 7 2 3 6 5 2 2" xfId="23304" xr:uid="{7371CD23-7FDB-48D5-91BD-586CE1486E31}"/>
    <cellStyle name="Normal 7 2 3 6 5 3" xfId="19194" xr:uid="{5CA55905-A550-497E-A841-6BB32DA862BD}"/>
    <cellStyle name="Normal 7 2 3 6 6" xfId="6793" xr:uid="{00000000-0005-0000-0000-0000A1360000}"/>
    <cellStyle name="Normal 7 2 3 6 6 2" xfId="10903" xr:uid="{00000000-0005-0000-0000-0000A2360000}"/>
    <cellStyle name="Normal 7 2 3 6 6 2 2" xfId="24326" xr:uid="{2EE727B4-707A-4AC5-84C5-98E671C185AB}"/>
    <cellStyle name="Normal 7 2 3 6 6 3" xfId="20216" xr:uid="{9A170D6B-33A1-4AF3-B17A-E47FFC625775}"/>
    <cellStyle name="Normal 7 2 3 6 7" xfId="7822" xr:uid="{00000000-0005-0000-0000-0000A3360000}"/>
    <cellStyle name="Normal 7 2 3 6 7 2" xfId="11932" xr:uid="{00000000-0005-0000-0000-0000A4360000}"/>
    <cellStyle name="Normal 7 2 3 6 7 2 2" xfId="25355" xr:uid="{0E52C8BE-8620-47E3-9E3F-7680D64E11AA}"/>
    <cellStyle name="Normal 7 2 3 6 7 3" xfId="21245" xr:uid="{92470861-4943-4529-A443-B0C9465894CE}"/>
    <cellStyle name="Normal 7 2 3 6 8" xfId="8082" xr:uid="{00000000-0005-0000-0000-0000A5360000}"/>
    <cellStyle name="Normal 7 2 3 6 8 2" xfId="21505" xr:uid="{573AEC57-BFAD-4DE8-A47E-C0D8043FAA67}"/>
    <cellStyle name="Normal 7 2 3 6 9" xfId="12963" xr:uid="{00000000-0005-0000-0000-0000A6360000}"/>
    <cellStyle name="Normal 7 2 3 6 9 2" xfId="26386" xr:uid="{EBB75109-AF85-40EA-8D19-9B6E99D133EB}"/>
    <cellStyle name="Normal 7 2 3 7" xfId="3716" xr:uid="{00000000-0005-0000-0000-0000A7360000}"/>
    <cellStyle name="Normal 7 2 3 8" xfId="3717" xr:uid="{00000000-0005-0000-0000-0000A8360000}"/>
    <cellStyle name="Normal 7 2 3 9" xfId="3718" xr:uid="{00000000-0005-0000-0000-0000A9360000}"/>
    <cellStyle name="Normal 7 2 3 9 10" xfId="15027" xr:uid="{00000000-0005-0000-0000-0000AA360000}"/>
    <cellStyle name="Normal 7 2 3 9 10 2" xfId="28450" xr:uid="{8B8FAE17-BD22-48EB-9444-A9A80E51A646}"/>
    <cellStyle name="Normal 7 2 3 9 11" xfId="16057" xr:uid="{00000000-0005-0000-0000-0000AB360000}"/>
    <cellStyle name="Normal 7 2 3 9 11 2" xfId="29480" xr:uid="{DB363DCD-D68E-4C02-A523-E92D06C56101}"/>
    <cellStyle name="Normal 7 2 3 9 12" xfId="17112" xr:uid="{00000000-0005-0000-0000-0000AC360000}"/>
    <cellStyle name="Normal 7 2 3 9 12 2" xfId="30535" xr:uid="{8C9802EB-9034-4D0F-9ADF-5E4066598385}"/>
    <cellStyle name="Normal 7 2 3 9 13" xfId="17592" xr:uid="{61B9AF0A-1E22-45BF-B8EC-38430E3DD73F}"/>
    <cellStyle name="Normal 7 2 3 9 2" xfId="4871" xr:uid="{00000000-0005-0000-0000-0000AD360000}"/>
    <cellStyle name="Normal 7 2 3 9 2 10" xfId="17113" xr:uid="{00000000-0005-0000-0000-0000AE360000}"/>
    <cellStyle name="Normal 7 2 3 9 2 10 2" xfId="30536" xr:uid="{A5E0C12B-C3A4-4179-8BA8-D163809C5232}"/>
    <cellStyle name="Normal 7 2 3 9 2 11" xfId="18295" xr:uid="{3154B31A-F1ED-423A-9380-290E7FB78CC1}"/>
    <cellStyle name="Normal 7 2 3 9 2 2" xfId="5775" xr:uid="{00000000-0005-0000-0000-0000AF360000}"/>
    <cellStyle name="Normal 7 2 3 9 2 2 2" xfId="9885" xr:uid="{00000000-0005-0000-0000-0000B0360000}"/>
    <cellStyle name="Normal 7 2 3 9 2 2 2 2" xfId="23308" xr:uid="{14F6BF5C-585A-46DF-B1A9-1781DFAE948A}"/>
    <cellStyle name="Normal 7 2 3 9 2 2 3" xfId="19198" xr:uid="{CF3A936F-C443-40D4-BAB3-ACD5A16A8626}"/>
    <cellStyle name="Normal 7 2 3 9 2 3" xfId="6797" xr:uid="{00000000-0005-0000-0000-0000B1360000}"/>
    <cellStyle name="Normal 7 2 3 9 2 3 2" xfId="10907" xr:uid="{00000000-0005-0000-0000-0000B2360000}"/>
    <cellStyle name="Normal 7 2 3 9 2 3 2 2" xfId="24330" xr:uid="{AF6A0210-097E-465A-97ED-2A60994AB2DF}"/>
    <cellStyle name="Normal 7 2 3 9 2 3 3" xfId="20220" xr:uid="{4E24CF29-0139-41B2-84C9-6A8C51F17FF7}"/>
    <cellStyle name="Normal 7 2 3 9 2 4" xfId="7826" xr:uid="{00000000-0005-0000-0000-0000B3360000}"/>
    <cellStyle name="Normal 7 2 3 9 2 4 2" xfId="11936" xr:uid="{00000000-0005-0000-0000-0000B4360000}"/>
    <cellStyle name="Normal 7 2 3 9 2 4 2 2" xfId="25359" xr:uid="{DB352204-A8A8-4929-8710-C380DE8FBB6B}"/>
    <cellStyle name="Normal 7 2 3 9 2 4 3" xfId="21249" xr:uid="{8A6BF2DC-8F7C-45FD-8017-0690E6FA8F22}"/>
    <cellStyle name="Normal 7 2 3 9 2 5" xfId="8982" xr:uid="{00000000-0005-0000-0000-0000B5360000}"/>
    <cellStyle name="Normal 7 2 3 9 2 5 2" xfId="22405" xr:uid="{BB454815-5029-417B-B50E-D946A9801AF3}"/>
    <cellStyle name="Normal 7 2 3 9 2 6" xfId="12967" xr:uid="{00000000-0005-0000-0000-0000B6360000}"/>
    <cellStyle name="Normal 7 2 3 9 2 6 2" xfId="26390" xr:uid="{74108AC3-4FAA-4D43-ACC1-59604DF8202C}"/>
    <cellStyle name="Normal 7 2 3 9 2 7" xfId="13996" xr:uid="{00000000-0005-0000-0000-0000B7360000}"/>
    <cellStyle name="Normal 7 2 3 9 2 7 2" xfId="27419" xr:uid="{91AAD0A9-1DCA-422D-930E-73FFD5440CCA}"/>
    <cellStyle name="Normal 7 2 3 9 2 8" xfId="15028" xr:uid="{00000000-0005-0000-0000-0000B8360000}"/>
    <cellStyle name="Normal 7 2 3 9 2 8 2" xfId="28451" xr:uid="{7860359F-8637-41CE-BC68-7987E179A6EF}"/>
    <cellStyle name="Normal 7 2 3 9 2 9" xfId="16058" xr:uid="{00000000-0005-0000-0000-0000B9360000}"/>
    <cellStyle name="Normal 7 2 3 9 2 9 2" xfId="29481" xr:uid="{C1D4421E-F0F4-4F69-9A50-06BAA48D0F75}"/>
    <cellStyle name="Normal 7 2 3 9 3" xfId="4522" xr:uid="{00000000-0005-0000-0000-0000BA360000}"/>
    <cellStyle name="Normal 7 2 3 9 3 10" xfId="17114" xr:uid="{00000000-0005-0000-0000-0000BB360000}"/>
    <cellStyle name="Normal 7 2 3 9 3 10 2" xfId="30537" xr:uid="{ACFE8308-EC4D-4F46-9B5D-0695FB5B98DA}"/>
    <cellStyle name="Normal 7 2 3 9 3 11" xfId="17954" xr:uid="{662B87EE-7376-4839-A114-4306D2D53855}"/>
    <cellStyle name="Normal 7 2 3 9 3 2" xfId="5776" xr:uid="{00000000-0005-0000-0000-0000BC360000}"/>
    <cellStyle name="Normal 7 2 3 9 3 2 2" xfId="9886" xr:uid="{00000000-0005-0000-0000-0000BD360000}"/>
    <cellStyle name="Normal 7 2 3 9 3 2 2 2" xfId="23309" xr:uid="{6B6E1BA0-EAAD-4835-88B5-9AFEC36EAFA2}"/>
    <cellStyle name="Normal 7 2 3 9 3 2 3" xfId="19199" xr:uid="{4504CC15-195B-4BB0-B1AD-AF26BC3C6F40}"/>
    <cellStyle name="Normal 7 2 3 9 3 3" xfId="6798" xr:uid="{00000000-0005-0000-0000-0000BE360000}"/>
    <cellStyle name="Normal 7 2 3 9 3 3 2" xfId="10908" xr:uid="{00000000-0005-0000-0000-0000BF360000}"/>
    <cellStyle name="Normal 7 2 3 9 3 3 2 2" xfId="24331" xr:uid="{CA495307-EFF3-478F-A16A-424AA7842C53}"/>
    <cellStyle name="Normal 7 2 3 9 3 3 3" xfId="20221" xr:uid="{8369ED22-4E29-4BA6-BF61-BDACCA564AEF}"/>
    <cellStyle name="Normal 7 2 3 9 3 4" xfId="7827" xr:uid="{00000000-0005-0000-0000-0000C0360000}"/>
    <cellStyle name="Normal 7 2 3 9 3 4 2" xfId="11937" xr:uid="{00000000-0005-0000-0000-0000C1360000}"/>
    <cellStyle name="Normal 7 2 3 9 3 4 2 2" xfId="25360" xr:uid="{0DB4D968-B20D-4FF0-86C9-931465CA7EF2}"/>
    <cellStyle name="Normal 7 2 3 9 3 4 3" xfId="21250" xr:uid="{98664FD1-3B71-47FD-A0C3-065620EA8480}"/>
    <cellStyle name="Normal 7 2 3 9 3 5" xfId="8641" xr:uid="{00000000-0005-0000-0000-0000C2360000}"/>
    <cellStyle name="Normal 7 2 3 9 3 5 2" xfId="22064" xr:uid="{9583E5C0-244E-44EC-BB33-849E58E572B0}"/>
    <cellStyle name="Normal 7 2 3 9 3 6" xfId="12968" xr:uid="{00000000-0005-0000-0000-0000C3360000}"/>
    <cellStyle name="Normal 7 2 3 9 3 6 2" xfId="26391" xr:uid="{B0F02C31-A85E-474A-A9B0-0C487F6A7B38}"/>
    <cellStyle name="Normal 7 2 3 9 3 7" xfId="13997" xr:uid="{00000000-0005-0000-0000-0000C4360000}"/>
    <cellStyle name="Normal 7 2 3 9 3 7 2" xfId="27420" xr:uid="{965D45F4-8D9C-4810-AD50-2A9469E1C92E}"/>
    <cellStyle name="Normal 7 2 3 9 3 8" xfId="15029" xr:uid="{00000000-0005-0000-0000-0000C5360000}"/>
    <cellStyle name="Normal 7 2 3 9 3 8 2" xfId="28452" xr:uid="{A4E51E25-DA34-4B01-98D3-5553BCE49AD8}"/>
    <cellStyle name="Normal 7 2 3 9 3 9" xfId="16059" xr:uid="{00000000-0005-0000-0000-0000C6360000}"/>
    <cellStyle name="Normal 7 2 3 9 3 9 2" xfId="29482" xr:uid="{93CBB115-A151-4ED6-9CDC-9C7433AFF19B}"/>
    <cellStyle name="Normal 7 2 3 9 4" xfId="5774" xr:uid="{00000000-0005-0000-0000-0000C7360000}"/>
    <cellStyle name="Normal 7 2 3 9 4 2" xfId="9884" xr:uid="{00000000-0005-0000-0000-0000C8360000}"/>
    <cellStyle name="Normal 7 2 3 9 4 2 2" xfId="23307" xr:uid="{12462C17-A643-4417-B92F-C8D36782C42C}"/>
    <cellStyle name="Normal 7 2 3 9 4 3" xfId="19197" xr:uid="{225A6200-6941-4247-A261-5C60B1AA019F}"/>
    <cellStyle name="Normal 7 2 3 9 5" xfId="6796" xr:uid="{00000000-0005-0000-0000-0000C9360000}"/>
    <cellStyle name="Normal 7 2 3 9 5 2" xfId="10906" xr:uid="{00000000-0005-0000-0000-0000CA360000}"/>
    <cellStyle name="Normal 7 2 3 9 5 2 2" xfId="24329" xr:uid="{F7764C61-4788-4874-B97A-D8E6A341D490}"/>
    <cellStyle name="Normal 7 2 3 9 5 3" xfId="20219" xr:uid="{57389250-6BF4-4388-9AE0-744BC0561FD4}"/>
    <cellStyle name="Normal 7 2 3 9 6" xfId="7825" xr:uid="{00000000-0005-0000-0000-0000CB360000}"/>
    <cellStyle name="Normal 7 2 3 9 6 2" xfId="11935" xr:uid="{00000000-0005-0000-0000-0000CC360000}"/>
    <cellStyle name="Normal 7 2 3 9 6 2 2" xfId="25358" xr:uid="{AA5BE0B7-BC8F-4D43-8D6B-2B8E48A30EA9}"/>
    <cellStyle name="Normal 7 2 3 9 6 3" xfId="21248" xr:uid="{B3B7E09F-FA93-4CB3-9EE5-697F1915367A}"/>
    <cellStyle name="Normal 7 2 3 9 7" xfId="8279" xr:uid="{00000000-0005-0000-0000-0000CD360000}"/>
    <cellStyle name="Normal 7 2 3 9 7 2" xfId="21702" xr:uid="{9263E14C-32C1-459B-9C65-BBBB95F4C488}"/>
    <cellStyle name="Normal 7 2 3 9 8" xfId="12966" xr:uid="{00000000-0005-0000-0000-0000CE360000}"/>
    <cellStyle name="Normal 7 2 3 9 8 2" xfId="26389" xr:uid="{B70329E7-BC64-480D-8A59-C162491A5799}"/>
    <cellStyle name="Normal 7 2 3 9 9" xfId="13995" xr:uid="{00000000-0005-0000-0000-0000CF360000}"/>
    <cellStyle name="Normal 7 2 3 9 9 2" xfId="27418" xr:uid="{C3BA90C9-B9E0-424D-B3EB-9398AABAD2E4}"/>
    <cellStyle name="Normal 7 2 4" xfId="2395" xr:uid="{00000000-0005-0000-0000-0000D0360000}"/>
    <cellStyle name="Normal 7 2 4 10" xfId="7828" xr:uid="{00000000-0005-0000-0000-0000D1360000}"/>
    <cellStyle name="Normal 7 2 4 10 2" xfId="11938" xr:uid="{00000000-0005-0000-0000-0000D2360000}"/>
    <cellStyle name="Normal 7 2 4 10 2 2" xfId="25361" xr:uid="{0CC0B0AA-7FF1-4DC5-A883-546D83132C68}"/>
    <cellStyle name="Normal 7 2 4 10 3" xfId="21251" xr:uid="{83870550-659C-4E7B-A19F-2FD57CCDEBD7}"/>
    <cellStyle name="Normal 7 2 4 11" xfId="8053" xr:uid="{00000000-0005-0000-0000-0000D3360000}"/>
    <cellStyle name="Normal 7 2 4 11 2" xfId="21476" xr:uid="{B6401B6E-2A27-4440-8E17-AA1D8B155B46}"/>
    <cellStyle name="Normal 7 2 4 12" xfId="12969" xr:uid="{00000000-0005-0000-0000-0000D4360000}"/>
    <cellStyle name="Normal 7 2 4 12 2" xfId="26392" xr:uid="{224C0D6C-E06E-4452-8FE0-E44D541B62FA}"/>
    <cellStyle name="Normal 7 2 4 13" xfId="13998" xr:uid="{00000000-0005-0000-0000-0000D5360000}"/>
    <cellStyle name="Normal 7 2 4 13 2" xfId="27421" xr:uid="{79BF4A91-ABF1-4D7E-8B4E-6FA56A1FA4A9}"/>
    <cellStyle name="Normal 7 2 4 14" xfId="15030" xr:uid="{00000000-0005-0000-0000-0000D6360000}"/>
    <cellStyle name="Normal 7 2 4 14 2" xfId="28453" xr:uid="{4C94D0BD-E326-4FF9-9FD0-C6B80E5C44CE}"/>
    <cellStyle name="Normal 7 2 4 15" xfId="16060" xr:uid="{00000000-0005-0000-0000-0000D7360000}"/>
    <cellStyle name="Normal 7 2 4 15 2" xfId="29483" xr:uid="{0E2E495A-ECE8-4EA2-AAF5-9521BB828E3F}"/>
    <cellStyle name="Normal 7 2 4 16" xfId="17115" xr:uid="{00000000-0005-0000-0000-0000D8360000}"/>
    <cellStyle name="Normal 7 2 4 16 2" xfId="30538" xr:uid="{E2E521AA-41F3-4592-99E6-34669046FD8D}"/>
    <cellStyle name="Normal 7 2 4 17" xfId="17353" xr:uid="{85ED5F2E-5E71-4903-8B82-F0250E15B4E2}"/>
    <cellStyle name="Normal 7 2 4 2" xfId="2993" xr:uid="{00000000-0005-0000-0000-0000D9360000}"/>
    <cellStyle name="Normal 7 2 4 2 10" xfId="13999" xr:uid="{00000000-0005-0000-0000-0000DA360000}"/>
    <cellStyle name="Normal 7 2 4 2 10 2" xfId="27422" xr:uid="{11C1E664-6957-4EC6-B765-5356D48B7557}"/>
    <cellStyle name="Normal 7 2 4 2 11" xfId="15031" xr:uid="{00000000-0005-0000-0000-0000DB360000}"/>
    <cellStyle name="Normal 7 2 4 2 11 2" xfId="28454" xr:uid="{40BF9082-CA0E-44B6-B58B-DA69F132417C}"/>
    <cellStyle name="Normal 7 2 4 2 12" xfId="16061" xr:uid="{00000000-0005-0000-0000-0000DC360000}"/>
    <cellStyle name="Normal 7 2 4 2 12 2" xfId="29484" xr:uid="{D42EF49F-8C26-4742-A307-0653D591FEAC}"/>
    <cellStyle name="Normal 7 2 4 2 13" xfId="17116" xr:uid="{00000000-0005-0000-0000-0000DD360000}"/>
    <cellStyle name="Normal 7 2 4 2 13 2" xfId="30539" xr:uid="{6AAF9204-6D12-43A5-8A27-709C7D67841A}"/>
    <cellStyle name="Normal 7 2 4 2 14" xfId="17398" xr:uid="{B19F8C1D-06AC-4CD9-ACFF-99C100F16E0B}"/>
    <cellStyle name="Normal 7 2 4 2 2" xfId="3720" xr:uid="{00000000-0005-0000-0000-0000DE360000}"/>
    <cellStyle name="Normal 7 2 4 2 2 10" xfId="15032" xr:uid="{00000000-0005-0000-0000-0000DF360000}"/>
    <cellStyle name="Normal 7 2 4 2 2 10 2" xfId="28455" xr:uid="{F938347E-22DA-4A0D-8544-3DD981001C9C}"/>
    <cellStyle name="Normal 7 2 4 2 2 11" xfId="16062" xr:uid="{00000000-0005-0000-0000-0000E0360000}"/>
    <cellStyle name="Normal 7 2 4 2 2 11 2" xfId="29485" xr:uid="{9CD135AE-75C6-4F2E-9B7C-6F9F8CF0B281}"/>
    <cellStyle name="Normal 7 2 4 2 2 12" xfId="17117" xr:uid="{00000000-0005-0000-0000-0000E1360000}"/>
    <cellStyle name="Normal 7 2 4 2 2 12 2" xfId="30540" xr:uid="{68D31BDC-E01E-48BF-AD92-11747BDFD09D}"/>
    <cellStyle name="Normal 7 2 4 2 2 13" xfId="17594" xr:uid="{12AF76A7-627B-4808-B0EB-E05AAFF95693}"/>
    <cellStyle name="Normal 7 2 4 2 2 2" xfId="4874" xr:uid="{00000000-0005-0000-0000-0000E2360000}"/>
    <cellStyle name="Normal 7 2 4 2 2 2 10" xfId="17118" xr:uid="{00000000-0005-0000-0000-0000E3360000}"/>
    <cellStyle name="Normal 7 2 4 2 2 2 10 2" xfId="30541" xr:uid="{F22B469B-AD9A-44A9-8928-E68D9FD53C2D}"/>
    <cellStyle name="Normal 7 2 4 2 2 2 11" xfId="18298" xr:uid="{39E0E03F-1F30-4823-B191-105BB24E6C44}"/>
    <cellStyle name="Normal 7 2 4 2 2 2 2" xfId="5780" xr:uid="{00000000-0005-0000-0000-0000E4360000}"/>
    <cellStyle name="Normal 7 2 4 2 2 2 2 2" xfId="9890" xr:uid="{00000000-0005-0000-0000-0000E5360000}"/>
    <cellStyle name="Normal 7 2 4 2 2 2 2 2 2" xfId="23313" xr:uid="{BA8407F7-BDED-4CCF-972A-E27820F6144F}"/>
    <cellStyle name="Normal 7 2 4 2 2 2 2 3" xfId="19203" xr:uid="{762644DC-B059-4AF6-A932-0DE64AF0DD0B}"/>
    <cellStyle name="Normal 7 2 4 2 2 2 3" xfId="6802" xr:uid="{00000000-0005-0000-0000-0000E6360000}"/>
    <cellStyle name="Normal 7 2 4 2 2 2 3 2" xfId="10912" xr:uid="{00000000-0005-0000-0000-0000E7360000}"/>
    <cellStyle name="Normal 7 2 4 2 2 2 3 2 2" xfId="24335" xr:uid="{2FDABE7C-34D8-45A5-82F8-D8D1E3DD42ED}"/>
    <cellStyle name="Normal 7 2 4 2 2 2 3 3" xfId="20225" xr:uid="{A3BBBDC0-570F-4214-92DA-D8F0F50BBC73}"/>
    <cellStyle name="Normal 7 2 4 2 2 2 4" xfId="7831" xr:uid="{00000000-0005-0000-0000-0000E8360000}"/>
    <cellStyle name="Normal 7 2 4 2 2 2 4 2" xfId="11941" xr:uid="{00000000-0005-0000-0000-0000E9360000}"/>
    <cellStyle name="Normal 7 2 4 2 2 2 4 2 2" xfId="25364" xr:uid="{78C2BEAD-E509-4C32-9B9B-10BC70501D55}"/>
    <cellStyle name="Normal 7 2 4 2 2 2 4 3" xfId="21254" xr:uid="{5E49311E-428B-4C82-8770-D7D218CA584C}"/>
    <cellStyle name="Normal 7 2 4 2 2 2 5" xfId="8985" xr:uid="{00000000-0005-0000-0000-0000EA360000}"/>
    <cellStyle name="Normal 7 2 4 2 2 2 5 2" xfId="22408" xr:uid="{DB90189C-D97B-4E7A-8089-DF58EF90256B}"/>
    <cellStyle name="Normal 7 2 4 2 2 2 6" xfId="12972" xr:uid="{00000000-0005-0000-0000-0000EB360000}"/>
    <cellStyle name="Normal 7 2 4 2 2 2 6 2" xfId="26395" xr:uid="{1A540C53-2F9C-49A5-B42E-6E785052384C}"/>
    <cellStyle name="Normal 7 2 4 2 2 2 7" xfId="14001" xr:uid="{00000000-0005-0000-0000-0000EC360000}"/>
    <cellStyle name="Normal 7 2 4 2 2 2 7 2" xfId="27424" xr:uid="{96DE2E88-AE2F-48C1-A034-555101F4A4A7}"/>
    <cellStyle name="Normal 7 2 4 2 2 2 8" xfId="15033" xr:uid="{00000000-0005-0000-0000-0000ED360000}"/>
    <cellStyle name="Normal 7 2 4 2 2 2 8 2" xfId="28456" xr:uid="{74FFEE95-DB1B-4950-BE22-42193B4E28F7}"/>
    <cellStyle name="Normal 7 2 4 2 2 2 9" xfId="16063" xr:uid="{00000000-0005-0000-0000-0000EE360000}"/>
    <cellStyle name="Normal 7 2 4 2 2 2 9 2" xfId="29486" xr:uid="{12B7BAE9-00C0-4651-B386-59DF2D21A0F2}"/>
    <cellStyle name="Normal 7 2 4 2 2 3" xfId="4525" xr:uid="{00000000-0005-0000-0000-0000EF360000}"/>
    <cellStyle name="Normal 7 2 4 2 2 3 10" xfId="17119" xr:uid="{00000000-0005-0000-0000-0000F0360000}"/>
    <cellStyle name="Normal 7 2 4 2 2 3 10 2" xfId="30542" xr:uid="{E1DDD0C5-E94B-419C-ABB8-CE01AC6DF08C}"/>
    <cellStyle name="Normal 7 2 4 2 2 3 11" xfId="17957" xr:uid="{64704A78-24D9-4A03-B267-D590133AD569}"/>
    <cellStyle name="Normal 7 2 4 2 2 3 2" xfId="5781" xr:uid="{00000000-0005-0000-0000-0000F1360000}"/>
    <cellStyle name="Normal 7 2 4 2 2 3 2 2" xfId="9891" xr:uid="{00000000-0005-0000-0000-0000F2360000}"/>
    <cellStyle name="Normal 7 2 4 2 2 3 2 2 2" xfId="23314" xr:uid="{F0A99EF7-34A9-42DB-8793-B8BBF9FD677F}"/>
    <cellStyle name="Normal 7 2 4 2 2 3 2 3" xfId="19204" xr:uid="{36CD1402-741C-4425-B515-9382350428A1}"/>
    <cellStyle name="Normal 7 2 4 2 2 3 3" xfId="6803" xr:uid="{00000000-0005-0000-0000-0000F3360000}"/>
    <cellStyle name="Normal 7 2 4 2 2 3 3 2" xfId="10913" xr:uid="{00000000-0005-0000-0000-0000F4360000}"/>
    <cellStyle name="Normal 7 2 4 2 2 3 3 2 2" xfId="24336" xr:uid="{F33C678D-2FC6-4115-93AB-CA1B33F791EA}"/>
    <cellStyle name="Normal 7 2 4 2 2 3 3 3" xfId="20226" xr:uid="{255658FC-0D20-4636-A6AA-C2434C28166F}"/>
    <cellStyle name="Normal 7 2 4 2 2 3 4" xfId="7832" xr:uid="{00000000-0005-0000-0000-0000F5360000}"/>
    <cellStyle name="Normal 7 2 4 2 2 3 4 2" xfId="11942" xr:uid="{00000000-0005-0000-0000-0000F6360000}"/>
    <cellStyle name="Normal 7 2 4 2 2 3 4 2 2" xfId="25365" xr:uid="{4B4D89FA-F033-4A26-B411-979B936CF77E}"/>
    <cellStyle name="Normal 7 2 4 2 2 3 4 3" xfId="21255" xr:uid="{FF21AD54-A6F5-42A1-9E45-3E8E0FA9271A}"/>
    <cellStyle name="Normal 7 2 4 2 2 3 5" xfId="8644" xr:uid="{00000000-0005-0000-0000-0000F7360000}"/>
    <cellStyle name="Normal 7 2 4 2 2 3 5 2" xfId="22067" xr:uid="{A00278E9-04A2-4B01-AC1F-CBD17A8A68ED}"/>
    <cellStyle name="Normal 7 2 4 2 2 3 6" xfId="12973" xr:uid="{00000000-0005-0000-0000-0000F8360000}"/>
    <cellStyle name="Normal 7 2 4 2 2 3 6 2" xfId="26396" xr:uid="{06FE007E-AB9B-4A21-B370-59F70727CB60}"/>
    <cellStyle name="Normal 7 2 4 2 2 3 7" xfId="14002" xr:uid="{00000000-0005-0000-0000-0000F9360000}"/>
    <cellStyle name="Normal 7 2 4 2 2 3 7 2" xfId="27425" xr:uid="{DBE03B97-3EA3-4D4A-9E96-26ED6AC13D93}"/>
    <cellStyle name="Normal 7 2 4 2 2 3 8" xfId="15034" xr:uid="{00000000-0005-0000-0000-0000FA360000}"/>
    <cellStyle name="Normal 7 2 4 2 2 3 8 2" xfId="28457" xr:uid="{9DDE9ECC-B97B-486D-B505-FFBDE1715305}"/>
    <cellStyle name="Normal 7 2 4 2 2 3 9" xfId="16064" xr:uid="{00000000-0005-0000-0000-0000FB360000}"/>
    <cellStyle name="Normal 7 2 4 2 2 3 9 2" xfId="29487" xr:uid="{48882B6F-B399-412C-BF80-B757909C7628}"/>
    <cellStyle name="Normal 7 2 4 2 2 4" xfId="5779" xr:uid="{00000000-0005-0000-0000-0000FC360000}"/>
    <cellStyle name="Normal 7 2 4 2 2 4 2" xfId="9889" xr:uid="{00000000-0005-0000-0000-0000FD360000}"/>
    <cellStyle name="Normal 7 2 4 2 2 4 2 2" xfId="23312" xr:uid="{AA6AD1E7-3D02-4B67-8684-C72E3E4A2A5A}"/>
    <cellStyle name="Normal 7 2 4 2 2 4 3" xfId="19202" xr:uid="{2F97AC6E-A539-43EA-84EB-AC8A8CC3CA7F}"/>
    <cellStyle name="Normal 7 2 4 2 2 5" xfId="6801" xr:uid="{00000000-0005-0000-0000-0000FE360000}"/>
    <cellStyle name="Normal 7 2 4 2 2 5 2" xfId="10911" xr:uid="{00000000-0005-0000-0000-0000FF360000}"/>
    <cellStyle name="Normal 7 2 4 2 2 5 2 2" xfId="24334" xr:uid="{D54F3C39-C5BD-47E4-9D4F-82625C091A05}"/>
    <cellStyle name="Normal 7 2 4 2 2 5 3" xfId="20224" xr:uid="{DFEE1A92-CADE-4E45-AD98-8EEDA7272DF4}"/>
    <cellStyle name="Normal 7 2 4 2 2 6" xfId="7830" xr:uid="{00000000-0005-0000-0000-000000370000}"/>
    <cellStyle name="Normal 7 2 4 2 2 6 2" xfId="11940" xr:uid="{00000000-0005-0000-0000-000001370000}"/>
    <cellStyle name="Normal 7 2 4 2 2 6 2 2" xfId="25363" xr:uid="{DBABBC7B-1ECE-487B-A4C5-095A1C980610}"/>
    <cellStyle name="Normal 7 2 4 2 2 6 3" xfId="21253" xr:uid="{D5922D3D-3E05-4953-941B-102360308037}"/>
    <cellStyle name="Normal 7 2 4 2 2 7" xfId="8281" xr:uid="{00000000-0005-0000-0000-000002370000}"/>
    <cellStyle name="Normal 7 2 4 2 2 7 2" xfId="21704" xr:uid="{2DA63090-6194-455D-807A-A264A24C07AE}"/>
    <cellStyle name="Normal 7 2 4 2 2 8" xfId="12971" xr:uid="{00000000-0005-0000-0000-000003370000}"/>
    <cellStyle name="Normal 7 2 4 2 2 8 2" xfId="26394" xr:uid="{3F94F994-8813-4565-8E8E-03F5F2A77D3D}"/>
    <cellStyle name="Normal 7 2 4 2 2 9" xfId="14000" xr:uid="{00000000-0005-0000-0000-000004370000}"/>
    <cellStyle name="Normal 7 2 4 2 2 9 2" xfId="27423" xr:uid="{82C8990B-B96B-4696-A31F-098C02D7ACFA}"/>
    <cellStyle name="Normal 7 2 4 2 3" xfId="4873" xr:uid="{00000000-0005-0000-0000-000005370000}"/>
    <cellStyle name="Normal 7 2 4 2 3 10" xfId="17120" xr:uid="{00000000-0005-0000-0000-000006370000}"/>
    <cellStyle name="Normal 7 2 4 2 3 10 2" xfId="30543" xr:uid="{E0C4070F-3B73-41A6-8A69-5596821F1A79}"/>
    <cellStyle name="Normal 7 2 4 2 3 11" xfId="18297" xr:uid="{078F130D-35D3-465F-B2FC-4A54DDF48605}"/>
    <cellStyle name="Normal 7 2 4 2 3 2" xfId="5782" xr:uid="{00000000-0005-0000-0000-000007370000}"/>
    <cellStyle name="Normal 7 2 4 2 3 2 2" xfId="9892" xr:uid="{00000000-0005-0000-0000-000008370000}"/>
    <cellStyle name="Normal 7 2 4 2 3 2 2 2" xfId="23315" xr:uid="{9824A484-0F16-475B-977A-0C8A660826B2}"/>
    <cellStyle name="Normal 7 2 4 2 3 2 3" xfId="19205" xr:uid="{9A428399-92C8-4C73-9F36-38F93A1F5BB5}"/>
    <cellStyle name="Normal 7 2 4 2 3 3" xfId="6804" xr:uid="{00000000-0005-0000-0000-000009370000}"/>
    <cellStyle name="Normal 7 2 4 2 3 3 2" xfId="10914" xr:uid="{00000000-0005-0000-0000-00000A370000}"/>
    <cellStyle name="Normal 7 2 4 2 3 3 2 2" xfId="24337" xr:uid="{C2F984F7-5E46-4AB7-A099-AD596DA1ED39}"/>
    <cellStyle name="Normal 7 2 4 2 3 3 3" xfId="20227" xr:uid="{8E02B271-7224-431B-ABA4-C74865DA4EA4}"/>
    <cellStyle name="Normal 7 2 4 2 3 4" xfId="7833" xr:uid="{00000000-0005-0000-0000-00000B370000}"/>
    <cellStyle name="Normal 7 2 4 2 3 4 2" xfId="11943" xr:uid="{00000000-0005-0000-0000-00000C370000}"/>
    <cellStyle name="Normal 7 2 4 2 3 4 2 2" xfId="25366" xr:uid="{60F3DC72-2FC2-4B41-BD34-6B3BEC385D21}"/>
    <cellStyle name="Normal 7 2 4 2 3 4 3" xfId="21256" xr:uid="{CD8506E5-D1E4-4690-9D4C-DC4D2E89DB4B}"/>
    <cellStyle name="Normal 7 2 4 2 3 5" xfId="8984" xr:uid="{00000000-0005-0000-0000-00000D370000}"/>
    <cellStyle name="Normal 7 2 4 2 3 5 2" xfId="22407" xr:uid="{A7FEC90B-FF65-4FDE-90B4-C0AA4E06C6FE}"/>
    <cellStyle name="Normal 7 2 4 2 3 6" xfId="12974" xr:uid="{00000000-0005-0000-0000-00000E370000}"/>
    <cellStyle name="Normal 7 2 4 2 3 6 2" xfId="26397" xr:uid="{789E6AF7-91A1-46F6-A00F-D44999C9217B}"/>
    <cellStyle name="Normal 7 2 4 2 3 7" xfId="14003" xr:uid="{00000000-0005-0000-0000-00000F370000}"/>
    <cellStyle name="Normal 7 2 4 2 3 7 2" xfId="27426" xr:uid="{E9A2A982-49B4-49FF-8B3E-6347550D1DD2}"/>
    <cellStyle name="Normal 7 2 4 2 3 8" xfId="15035" xr:uid="{00000000-0005-0000-0000-000010370000}"/>
    <cellStyle name="Normal 7 2 4 2 3 8 2" xfId="28458" xr:uid="{D34CDBD3-0E64-4E72-9996-6517243BB8D4}"/>
    <cellStyle name="Normal 7 2 4 2 3 9" xfId="16065" xr:uid="{00000000-0005-0000-0000-000011370000}"/>
    <cellStyle name="Normal 7 2 4 2 3 9 2" xfId="29488" xr:uid="{555A1657-337F-4EF1-8B32-5013CF9EC9E0}"/>
    <cellStyle name="Normal 7 2 4 2 4" xfId="4524" xr:uid="{00000000-0005-0000-0000-000012370000}"/>
    <cellStyle name="Normal 7 2 4 2 4 10" xfId="17121" xr:uid="{00000000-0005-0000-0000-000013370000}"/>
    <cellStyle name="Normal 7 2 4 2 4 10 2" xfId="30544" xr:uid="{698835B8-DBAB-4E17-86C1-1677C3305844}"/>
    <cellStyle name="Normal 7 2 4 2 4 11" xfId="17956" xr:uid="{F53E1FD9-EF9E-4BED-9F9C-2F95CCECEBA1}"/>
    <cellStyle name="Normal 7 2 4 2 4 2" xfId="5783" xr:uid="{00000000-0005-0000-0000-000014370000}"/>
    <cellStyle name="Normal 7 2 4 2 4 2 2" xfId="9893" xr:uid="{00000000-0005-0000-0000-000015370000}"/>
    <cellStyle name="Normal 7 2 4 2 4 2 2 2" xfId="23316" xr:uid="{1511F5C6-9F58-4AE0-8685-B5C50D7FEEBF}"/>
    <cellStyle name="Normal 7 2 4 2 4 2 3" xfId="19206" xr:uid="{909FD8A9-6E3D-4F12-88FC-B2BAE3559C08}"/>
    <cellStyle name="Normal 7 2 4 2 4 3" xfId="6805" xr:uid="{00000000-0005-0000-0000-000016370000}"/>
    <cellStyle name="Normal 7 2 4 2 4 3 2" xfId="10915" xr:uid="{00000000-0005-0000-0000-000017370000}"/>
    <cellStyle name="Normal 7 2 4 2 4 3 2 2" xfId="24338" xr:uid="{2B4BEB82-40BA-4F86-B24D-BAA2922CBC7C}"/>
    <cellStyle name="Normal 7 2 4 2 4 3 3" xfId="20228" xr:uid="{B9D85356-6236-4C78-A396-0BCA35DD7E03}"/>
    <cellStyle name="Normal 7 2 4 2 4 4" xfId="7834" xr:uid="{00000000-0005-0000-0000-000018370000}"/>
    <cellStyle name="Normal 7 2 4 2 4 4 2" xfId="11944" xr:uid="{00000000-0005-0000-0000-000019370000}"/>
    <cellStyle name="Normal 7 2 4 2 4 4 2 2" xfId="25367" xr:uid="{7790E3C7-2593-453E-B7DB-B64259C79FD7}"/>
    <cellStyle name="Normal 7 2 4 2 4 4 3" xfId="21257" xr:uid="{4FE9FF6B-E100-45E8-8D35-A36A43D4F735}"/>
    <cellStyle name="Normal 7 2 4 2 4 5" xfId="8643" xr:uid="{00000000-0005-0000-0000-00001A370000}"/>
    <cellStyle name="Normal 7 2 4 2 4 5 2" xfId="22066" xr:uid="{4AF1CB35-25E2-444D-A79A-2B757313644F}"/>
    <cellStyle name="Normal 7 2 4 2 4 6" xfId="12975" xr:uid="{00000000-0005-0000-0000-00001B370000}"/>
    <cellStyle name="Normal 7 2 4 2 4 6 2" xfId="26398" xr:uid="{CDD82CB0-C914-4DB4-85F6-4F85516F4417}"/>
    <cellStyle name="Normal 7 2 4 2 4 7" xfId="14004" xr:uid="{00000000-0005-0000-0000-00001C370000}"/>
    <cellStyle name="Normal 7 2 4 2 4 7 2" xfId="27427" xr:uid="{3E3EA324-9630-45BB-A168-616B1A9F26E7}"/>
    <cellStyle name="Normal 7 2 4 2 4 8" xfId="15036" xr:uid="{00000000-0005-0000-0000-00001D370000}"/>
    <cellStyle name="Normal 7 2 4 2 4 8 2" xfId="28459" xr:uid="{B85DEADD-0A3C-4F9A-B314-288301FF9C0A}"/>
    <cellStyle name="Normal 7 2 4 2 4 9" xfId="16066" xr:uid="{00000000-0005-0000-0000-00001E370000}"/>
    <cellStyle name="Normal 7 2 4 2 4 9 2" xfId="29489" xr:uid="{ECA66D8C-13FE-4A55-9714-653BD1B13E52}"/>
    <cellStyle name="Normal 7 2 4 2 5" xfId="5778" xr:uid="{00000000-0005-0000-0000-00001F370000}"/>
    <cellStyle name="Normal 7 2 4 2 5 2" xfId="9888" xr:uid="{00000000-0005-0000-0000-000020370000}"/>
    <cellStyle name="Normal 7 2 4 2 5 2 2" xfId="23311" xr:uid="{7BF10753-DE2B-4589-B04D-D6036C3010A0}"/>
    <cellStyle name="Normal 7 2 4 2 5 3" xfId="19201" xr:uid="{032EC679-6798-4A3C-BB86-268F11142A1B}"/>
    <cellStyle name="Normal 7 2 4 2 6" xfId="6800" xr:uid="{00000000-0005-0000-0000-000021370000}"/>
    <cellStyle name="Normal 7 2 4 2 6 2" xfId="10910" xr:uid="{00000000-0005-0000-0000-000022370000}"/>
    <cellStyle name="Normal 7 2 4 2 6 2 2" xfId="24333" xr:uid="{49ADD7C1-11F7-47E3-A53B-C5ECED08C845}"/>
    <cellStyle name="Normal 7 2 4 2 6 3" xfId="20223" xr:uid="{DE37E865-EF8E-461A-A409-ADD31B25A958}"/>
    <cellStyle name="Normal 7 2 4 2 7" xfId="7829" xr:uid="{00000000-0005-0000-0000-000023370000}"/>
    <cellStyle name="Normal 7 2 4 2 7 2" xfId="11939" xr:uid="{00000000-0005-0000-0000-000024370000}"/>
    <cellStyle name="Normal 7 2 4 2 7 2 2" xfId="25362" xr:uid="{41A38C45-F9F9-4FD4-9337-BFE3206F5EFE}"/>
    <cellStyle name="Normal 7 2 4 2 7 3" xfId="21252" xr:uid="{36B33217-0BE9-4AD7-9E6F-065454631E53}"/>
    <cellStyle name="Normal 7 2 4 2 8" xfId="8095" xr:uid="{00000000-0005-0000-0000-000025370000}"/>
    <cellStyle name="Normal 7 2 4 2 8 2" xfId="21518" xr:uid="{8B784944-AF40-48E4-9B20-D872E62A1C6A}"/>
    <cellStyle name="Normal 7 2 4 2 9" xfId="12970" xr:uid="{00000000-0005-0000-0000-000026370000}"/>
    <cellStyle name="Normal 7 2 4 2 9 2" xfId="26393" xr:uid="{18D0A1FB-21F7-4B1F-9922-1FD859D6DAE2}"/>
    <cellStyle name="Normal 7 2 4 3" xfId="3721" xr:uid="{00000000-0005-0000-0000-000027370000}"/>
    <cellStyle name="Normal 7 2 4 3 10" xfId="15037" xr:uid="{00000000-0005-0000-0000-000028370000}"/>
    <cellStyle name="Normal 7 2 4 3 10 2" xfId="28460" xr:uid="{A8485EE8-E31B-4AA0-8B04-DBEC4019F4EB}"/>
    <cellStyle name="Normal 7 2 4 3 11" xfId="16067" xr:uid="{00000000-0005-0000-0000-000029370000}"/>
    <cellStyle name="Normal 7 2 4 3 11 2" xfId="29490" xr:uid="{829523CE-CEDA-4815-BD5D-0E4D80FA6931}"/>
    <cellStyle name="Normal 7 2 4 3 12" xfId="17122" xr:uid="{00000000-0005-0000-0000-00002A370000}"/>
    <cellStyle name="Normal 7 2 4 3 12 2" xfId="30545" xr:uid="{0DC362D1-5219-453B-9210-E95FE9AFB12B}"/>
    <cellStyle name="Normal 7 2 4 3 13" xfId="17595" xr:uid="{185B74C4-E741-4D1F-92DF-5E4F0A971FDF}"/>
    <cellStyle name="Normal 7 2 4 3 2" xfId="4875" xr:uid="{00000000-0005-0000-0000-00002B370000}"/>
    <cellStyle name="Normal 7 2 4 3 2 10" xfId="17123" xr:uid="{00000000-0005-0000-0000-00002C370000}"/>
    <cellStyle name="Normal 7 2 4 3 2 10 2" xfId="30546" xr:uid="{3FFFF5A8-F2BB-4E90-B23E-9D011C69B510}"/>
    <cellStyle name="Normal 7 2 4 3 2 11" xfId="18299" xr:uid="{721BC96B-6FC0-4514-B7D4-6EC1E9ED8C14}"/>
    <cellStyle name="Normal 7 2 4 3 2 2" xfId="5785" xr:uid="{00000000-0005-0000-0000-00002D370000}"/>
    <cellStyle name="Normal 7 2 4 3 2 2 2" xfId="9895" xr:uid="{00000000-0005-0000-0000-00002E370000}"/>
    <cellStyle name="Normal 7 2 4 3 2 2 2 2" xfId="23318" xr:uid="{AA98AC36-CABC-4ACD-8711-CF3B03DD7EAB}"/>
    <cellStyle name="Normal 7 2 4 3 2 2 3" xfId="19208" xr:uid="{953D0237-CCC1-4FB3-9116-95B32763B151}"/>
    <cellStyle name="Normal 7 2 4 3 2 3" xfId="6807" xr:uid="{00000000-0005-0000-0000-00002F370000}"/>
    <cellStyle name="Normal 7 2 4 3 2 3 2" xfId="10917" xr:uid="{00000000-0005-0000-0000-000030370000}"/>
    <cellStyle name="Normal 7 2 4 3 2 3 2 2" xfId="24340" xr:uid="{D3E41321-D577-4E3A-AB3C-71B8B7771654}"/>
    <cellStyle name="Normal 7 2 4 3 2 3 3" xfId="20230" xr:uid="{7016CA95-8EFD-436C-8271-AF93B183F3D2}"/>
    <cellStyle name="Normal 7 2 4 3 2 4" xfId="7836" xr:uid="{00000000-0005-0000-0000-000031370000}"/>
    <cellStyle name="Normal 7 2 4 3 2 4 2" xfId="11946" xr:uid="{00000000-0005-0000-0000-000032370000}"/>
    <cellStyle name="Normal 7 2 4 3 2 4 2 2" xfId="25369" xr:uid="{71AF62CB-AACD-4DA4-9FBF-14CA843B5BC4}"/>
    <cellStyle name="Normal 7 2 4 3 2 4 3" xfId="21259" xr:uid="{2B75F1BD-6F92-47BB-A8B1-02BBA5C7416E}"/>
    <cellStyle name="Normal 7 2 4 3 2 5" xfId="8986" xr:uid="{00000000-0005-0000-0000-000033370000}"/>
    <cellStyle name="Normal 7 2 4 3 2 5 2" xfId="22409" xr:uid="{0649D887-33C7-42B8-A64C-340AA29018FE}"/>
    <cellStyle name="Normal 7 2 4 3 2 6" xfId="12977" xr:uid="{00000000-0005-0000-0000-000034370000}"/>
    <cellStyle name="Normal 7 2 4 3 2 6 2" xfId="26400" xr:uid="{8B0CAADF-99F2-422E-AB0C-B825F07E5189}"/>
    <cellStyle name="Normal 7 2 4 3 2 7" xfId="14006" xr:uid="{00000000-0005-0000-0000-000035370000}"/>
    <cellStyle name="Normal 7 2 4 3 2 7 2" xfId="27429" xr:uid="{AF698097-2A44-4C62-9412-16621274DACD}"/>
    <cellStyle name="Normal 7 2 4 3 2 8" xfId="15038" xr:uid="{00000000-0005-0000-0000-000036370000}"/>
    <cellStyle name="Normal 7 2 4 3 2 8 2" xfId="28461" xr:uid="{006BBEA0-4270-4EBD-B52C-5F57D15B8D1E}"/>
    <cellStyle name="Normal 7 2 4 3 2 9" xfId="16068" xr:uid="{00000000-0005-0000-0000-000037370000}"/>
    <cellStyle name="Normal 7 2 4 3 2 9 2" xfId="29491" xr:uid="{8E3B45AD-79FC-41EF-9ECE-2B00FEE13A7F}"/>
    <cellStyle name="Normal 7 2 4 3 3" xfId="4526" xr:uid="{00000000-0005-0000-0000-000038370000}"/>
    <cellStyle name="Normal 7 2 4 3 3 10" xfId="17124" xr:uid="{00000000-0005-0000-0000-000039370000}"/>
    <cellStyle name="Normal 7 2 4 3 3 10 2" xfId="30547" xr:uid="{06A6B3EC-4862-4B31-93B1-8E46534D9DEF}"/>
    <cellStyle name="Normal 7 2 4 3 3 11" xfId="17958" xr:uid="{19ADEB65-DA6F-4F31-817A-C9F2F4F2CA5C}"/>
    <cellStyle name="Normal 7 2 4 3 3 2" xfId="5786" xr:uid="{00000000-0005-0000-0000-00003A370000}"/>
    <cellStyle name="Normal 7 2 4 3 3 2 2" xfId="9896" xr:uid="{00000000-0005-0000-0000-00003B370000}"/>
    <cellStyle name="Normal 7 2 4 3 3 2 2 2" xfId="23319" xr:uid="{658BE9EE-CA46-42EB-AD57-D13A46ACCE70}"/>
    <cellStyle name="Normal 7 2 4 3 3 2 3" xfId="19209" xr:uid="{377C7F46-5174-4A3C-BDCA-D921E4ADD1B9}"/>
    <cellStyle name="Normal 7 2 4 3 3 3" xfId="6808" xr:uid="{00000000-0005-0000-0000-00003C370000}"/>
    <cellStyle name="Normal 7 2 4 3 3 3 2" xfId="10918" xr:uid="{00000000-0005-0000-0000-00003D370000}"/>
    <cellStyle name="Normal 7 2 4 3 3 3 2 2" xfId="24341" xr:uid="{B75E8E45-CF4C-4598-8DA7-7BA0930D2C11}"/>
    <cellStyle name="Normal 7 2 4 3 3 3 3" xfId="20231" xr:uid="{24B79B55-8749-413D-8941-9793991D0EA1}"/>
    <cellStyle name="Normal 7 2 4 3 3 4" xfId="7837" xr:uid="{00000000-0005-0000-0000-00003E370000}"/>
    <cellStyle name="Normal 7 2 4 3 3 4 2" xfId="11947" xr:uid="{00000000-0005-0000-0000-00003F370000}"/>
    <cellStyle name="Normal 7 2 4 3 3 4 2 2" xfId="25370" xr:uid="{7887D8F6-DF5F-4865-8C0D-1B0D06DBD2FD}"/>
    <cellStyle name="Normal 7 2 4 3 3 4 3" xfId="21260" xr:uid="{8C3334F6-1F1E-4E9F-A12F-35FA6600B9E3}"/>
    <cellStyle name="Normal 7 2 4 3 3 5" xfId="8645" xr:uid="{00000000-0005-0000-0000-000040370000}"/>
    <cellStyle name="Normal 7 2 4 3 3 5 2" xfId="22068" xr:uid="{17189886-C1F8-4F4F-BBA3-78300BBD6D92}"/>
    <cellStyle name="Normal 7 2 4 3 3 6" xfId="12978" xr:uid="{00000000-0005-0000-0000-000041370000}"/>
    <cellStyle name="Normal 7 2 4 3 3 6 2" xfId="26401" xr:uid="{4764BBE2-ED60-4EA7-9203-5CBDE1ABA9CC}"/>
    <cellStyle name="Normal 7 2 4 3 3 7" xfId="14007" xr:uid="{00000000-0005-0000-0000-000042370000}"/>
    <cellStyle name="Normal 7 2 4 3 3 7 2" xfId="27430" xr:uid="{F409EB6C-8A36-4712-8332-373F562BEF0C}"/>
    <cellStyle name="Normal 7 2 4 3 3 8" xfId="15039" xr:uid="{00000000-0005-0000-0000-000043370000}"/>
    <cellStyle name="Normal 7 2 4 3 3 8 2" xfId="28462" xr:uid="{485266AE-B818-4D19-9C6B-C75B93465AF3}"/>
    <cellStyle name="Normal 7 2 4 3 3 9" xfId="16069" xr:uid="{00000000-0005-0000-0000-000044370000}"/>
    <cellStyle name="Normal 7 2 4 3 3 9 2" xfId="29492" xr:uid="{5D948FC2-213D-4114-A6F5-424C5F5C2810}"/>
    <cellStyle name="Normal 7 2 4 3 4" xfId="5784" xr:uid="{00000000-0005-0000-0000-000045370000}"/>
    <cellStyle name="Normal 7 2 4 3 4 2" xfId="9894" xr:uid="{00000000-0005-0000-0000-000046370000}"/>
    <cellStyle name="Normal 7 2 4 3 4 2 2" xfId="23317" xr:uid="{8241D932-BF2A-43EF-ACA6-E1AC4E1D19A0}"/>
    <cellStyle name="Normal 7 2 4 3 4 3" xfId="19207" xr:uid="{6A812B16-C2A0-4F73-AE19-D2ED0C6471B2}"/>
    <cellStyle name="Normal 7 2 4 3 5" xfId="6806" xr:uid="{00000000-0005-0000-0000-000047370000}"/>
    <cellStyle name="Normal 7 2 4 3 5 2" xfId="10916" xr:uid="{00000000-0005-0000-0000-000048370000}"/>
    <cellStyle name="Normal 7 2 4 3 5 2 2" xfId="24339" xr:uid="{9C1B9C7A-0810-4F3F-AB1B-529DAFF26B8B}"/>
    <cellStyle name="Normal 7 2 4 3 5 3" xfId="20229" xr:uid="{5641296B-8AEF-481B-960B-939699F306EB}"/>
    <cellStyle name="Normal 7 2 4 3 6" xfId="7835" xr:uid="{00000000-0005-0000-0000-000049370000}"/>
    <cellStyle name="Normal 7 2 4 3 6 2" xfId="11945" xr:uid="{00000000-0005-0000-0000-00004A370000}"/>
    <cellStyle name="Normal 7 2 4 3 6 2 2" xfId="25368" xr:uid="{476E4A8B-62E3-4C2D-BB32-AF00FFE56669}"/>
    <cellStyle name="Normal 7 2 4 3 6 3" xfId="21258" xr:uid="{00105280-148E-447D-A660-2621AAF16F95}"/>
    <cellStyle name="Normal 7 2 4 3 7" xfId="8282" xr:uid="{00000000-0005-0000-0000-00004B370000}"/>
    <cellStyle name="Normal 7 2 4 3 7 2" xfId="21705" xr:uid="{B3DCFDC0-195B-45A9-85A2-180F3BD1A6E8}"/>
    <cellStyle name="Normal 7 2 4 3 8" xfId="12976" xr:uid="{00000000-0005-0000-0000-00004C370000}"/>
    <cellStyle name="Normal 7 2 4 3 8 2" xfId="26399" xr:uid="{986766A9-5692-48E0-A518-1BC0E40AC24E}"/>
    <cellStyle name="Normal 7 2 4 3 9" xfId="14005" xr:uid="{00000000-0005-0000-0000-00004D370000}"/>
    <cellStyle name="Normal 7 2 4 3 9 2" xfId="27428" xr:uid="{C285DC6C-8B3B-4A4F-B00C-7BA50EC83606}"/>
    <cellStyle name="Normal 7 2 4 4" xfId="3719" xr:uid="{00000000-0005-0000-0000-00004E370000}"/>
    <cellStyle name="Normal 7 2 4 4 10" xfId="15040" xr:uid="{00000000-0005-0000-0000-00004F370000}"/>
    <cellStyle name="Normal 7 2 4 4 10 2" xfId="28463" xr:uid="{63E1F00E-E0C5-4AE4-BCC2-C8F9A1EDCE6A}"/>
    <cellStyle name="Normal 7 2 4 4 11" xfId="16070" xr:uid="{00000000-0005-0000-0000-000050370000}"/>
    <cellStyle name="Normal 7 2 4 4 11 2" xfId="29493" xr:uid="{F715C962-DFB8-4DB2-8156-D3699F4305E7}"/>
    <cellStyle name="Normal 7 2 4 4 12" xfId="17125" xr:uid="{00000000-0005-0000-0000-000051370000}"/>
    <cellStyle name="Normal 7 2 4 4 12 2" xfId="30548" xr:uid="{1A288DD6-FACF-4848-A416-E97836D7F73A}"/>
    <cellStyle name="Normal 7 2 4 4 13" xfId="17593" xr:uid="{B058A329-E67A-4C0C-B5C2-2FEB95193884}"/>
    <cellStyle name="Normal 7 2 4 4 2" xfId="4876" xr:uid="{00000000-0005-0000-0000-000052370000}"/>
    <cellStyle name="Normal 7 2 4 4 2 10" xfId="17126" xr:uid="{00000000-0005-0000-0000-000053370000}"/>
    <cellStyle name="Normal 7 2 4 4 2 10 2" xfId="30549" xr:uid="{02B54816-49EB-48CC-A33B-35E2FD337FD1}"/>
    <cellStyle name="Normal 7 2 4 4 2 11" xfId="18300" xr:uid="{1A302C6D-60A9-46A7-B243-95F2BE791CE3}"/>
    <cellStyle name="Normal 7 2 4 4 2 2" xfId="5788" xr:uid="{00000000-0005-0000-0000-000054370000}"/>
    <cellStyle name="Normal 7 2 4 4 2 2 2" xfId="9898" xr:uid="{00000000-0005-0000-0000-000055370000}"/>
    <cellStyle name="Normal 7 2 4 4 2 2 2 2" xfId="23321" xr:uid="{F1921D7F-1D9C-44EB-A28D-BE42A1022968}"/>
    <cellStyle name="Normal 7 2 4 4 2 2 3" xfId="19211" xr:uid="{7E654489-CF10-4BA2-9EC4-B95CAA4829FC}"/>
    <cellStyle name="Normal 7 2 4 4 2 3" xfId="6810" xr:uid="{00000000-0005-0000-0000-000056370000}"/>
    <cellStyle name="Normal 7 2 4 4 2 3 2" xfId="10920" xr:uid="{00000000-0005-0000-0000-000057370000}"/>
    <cellStyle name="Normal 7 2 4 4 2 3 2 2" xfId="24343" xr:uid="{5A863F8F-47E0-4AFF-9673-1ACC6A860905}"/>
    <cellStyle name="Normal 7 2 4 4 2 3 3" xfId="20233" xr:uid="{4A830C21-6562-421A-A808-CFA1D13D61B8}"/>
    <cellStyle name="Normal 7 2 4 4 2 4" xfId="7839" xr:uid="{00000000-0005-0000-0000-000058370000}"/>
    <cellStyle name="Normal 7 2 4 4 2 4 2" xfId="11949" xr:uid="{00000000-0005-0000-0000-000059370000}"/>
    <cellStyle name="Normal 7 2 4 4 2 4 2 2" xfId="25372" xr:uid="{39B87423-E091-4444-A4EF-D5CF6E4A57DD}"/>
    <cellStyle name="Normal 7 2 4 4 2 4 3" xfId="21262" xr:uid="{345FC13D-EC35-4835-B564-DDD20709F807}"/>
    <cellStyle name="Normal 7 2 4 4 2 5" xfId="8987" xr:uid="{00000000-0005-0000-0000-00005A370000}"/>
    <cellStyle name="Normal 7 2 4 4 2 5 2" xfId="22410" xr:uid="{88A66F5A-888B-4DE1-812D-CDAAFC4A99B6}"/>
    <cellStyle name="Normal 7 2 4 4 2 6" xfId="12980" xr:uid="{00000000-0005-0000-0000-00005B370000}"/>
    <cellStyle name="Normal 7 2 4 4 2 6 2" xfId="26403" xr:uid="{A24B026A-FAB4-4F08-ABAC-3736768C3A74}"/>
    <cellStyle name="Normal 7 2 4 4 2 7" xfId="14009" xr:uid="{00000000-0005-0000-0000-00005C370000}"/>
    <cellStyle name="Normal 7 2 4 4 2 7 2" xfId="27432" xr:uid="{39A0C7E2-B175-4C9D-A898-C6C8A6AC016B}"/>
    <cellStyle name="Normal 7 2 4 4 2 8" xfId="15041" xr:uid="{00000000-0005-0000-0000-00005D370000}"/>
    <cellStyle name="Normal 7 2 4 4 2 8 2" xfId="28464" xr:uid="{B5D26AA7-C8F1-4B0C-B57D-DD11183C9BF5}"/>
    <cellStyle name="Normal 7 2 4 4 2 9" xfId="16071" xr:uid="{00000000-0005-0000-0000-00005E370000}"/>
    <cellStyle name="Normal 7 2 4 4 2 9 2" xfId="29494" xr:uid="{BBF1A7A0-DF76-46EC-B280-B29C7C46FA91}"/>
    <cellStyle name="Normal 7 2 4 4 3" xfId="4527" xr:uid="{00000000-0005-0000-0000-00005F370000}"/>
    <cellStyle name="Normal 7 2 4 4 3 10" xfId="17127" xr:uid="{00000000-0005-0000-0000-000060370000}"/>
    <cellStyle name="Normal 7 2 4 4 3 10 2" xfId="30550" xr:uid="{58C062F5-A1FB-4C21-8D7E-1D6E2B99EEDA}"/>
    <cellStyle name="Normal 7 2 4 4 3 11" xfId="17959" xr:uid="{519B47CC-F727-49CD-BD93-13155B24C5FE}"/>
    <cellStyle name="Normal 7 2 4 4 3 2" xfId="5789" xr:uid="{00000000-0005-0000-0000-000061370000}"/>
    <cellStyle name="Normal 7 2 4 4 3 2 2" xfId="9899" xr:uid="{00000000-0005-0000-0000-000062370000}"/>
    <cellStyle name="Normal 7 2 4 4 3 2 2 2" xfId="23322" xr:uid="{BAA48A0D-6F28-437F-8613-73BD836CBCBB}"/>
    <cellStyle name="Normal 7 2 4 4 3 2 3" xfId="19212" xr:uid="{9ADB884E-1431-469C-84CB-B8C719C846E1}"/>
    <cellStyle name="Normal 7 2 4 4 3 3" xfId="6811" xr:uid="{00000000-0005-0000-0000-000063370000}"/>
    <cellStyle name="Normal 7 2 4 4 3 3 2" xfId="10921" xr:uid="{00000000-0005-0000-0000-000064370000}"/>
    <cellStyle name="Normal 7 2 4 4 3 3 2 2" xfId="24344" xr:uid="{23EBCAE4-460A-44A7-BB39-F3D9D0B8EA4E}"/>
    <cellStyle name="Normal 7 2 4 4 3 3 3" xfId="20234" xr:uid="{7287BB8C-7AB3-47BA-839B-952C34F9AA8F}"/>
    <cellStyle name="Normal 7 2 4 4 3 4" xfId="7840" xr:uid="{00000000-0005-0000-0000-000065370000}"/>
    <cellStyle name="Normal 7 2 4 4 3 4 2" xfId="11950" xr:uid="{00000000-0005-0000-0000-000066370000}"/>
    <cellStyle name="Normal 7 2 4 4 3 4 2 2" xfId="25373" xr:uid="{00A24827-704A-4797-9740-6F41AC15D72A}"/>
    <cellStyle name="Normal 7 2 4 4 3 4 3" xfId="21263" xr:uid="{651A89BA-8D70-4BC2-8D2A-F232A1A6BA0B}"/>
    <cellStyle name="Normal 7 2 4 4 3 5" xfId="8646" xr:uid="{00000000-0005-0000-0000-000067370000}"/>
    <cellStyle name="Normal 7 2 4 4 3 5 2" xfId="22069" xr:uid="{F387BC16-438E-41C9-8866-F16E767840DB}"/>
    <cellStyle name="Normal 7 2 4 4 3 6" xfId="12981" xr:uid="{00000000-0005-0000-0000-000068370000}"/>
    <cellStyle name="Normal 7 2 4 4 3 6 2" xfId="26404" xr:uid="{9D0E54AD-55ED-4F89-9274-334B4C018A06}"/>
    <cellStyle name="Normal 7 2 4 4 3 7" xfId="14010" xr:uid="{00000000-0005-0000-0000-000069370000}"/>
    <cellStyle name="Normal 7 2 4 4 3 7 2" xfId="27433" xr:uid="{905B3B29-742A-43EF-B264-43ED673E321A}"/>
    <cellStyle name="Normal 7 2 4 4 3 8" xfId="15042" xr:uid="{00000000-0005-0000-0000-00006A370000}"/>
    <cellStyle name="Normal 7 2 4 4 3 8 2" xfId="28465" xr:uid="{D8970BB8-9DE8-47BE-814D-CF7D5B18ADFA}"/>
    <cellStyle name="Normal 7 2 4 4 3 9" xfId="16072" xr:uid="{00000000-0005-0000-0000-00006B370000}"/>
    <cellStyle name="Normal 7 2 4 4 3 9 2" xfId="29495" xr:uid="{0B7DEBA3-59F1-42D8-8C0F-405C7B587968}"/>
    <cellStyle name="Normal 7 2 4 4 4" xfId="5787" xr:uid="{00000000-0005-0000-0000-00006C370000}"/>
    <cellStyle name="Normal 7 2 4 4 4 2" xfId="9897" xr:uid="{00000000-0005-0000-0000-00006D370000}"/>
    <cellStyle name="Normal 7 2 4 4 4 2 2" xfId="23320" xr:uid="{43FEB563-F887-4E50-AF46-B2F3BC15BADD}"/>
    <cellStyle name="Normal 7 2 4 4 4 3" xfId="19210" xr:uid="{CB09354B-C10F-43A0-90DD-20B233D4AEE3}"/>
    <cellStyle name="Normal 7 2 4 4 5" xfId="6809" xr:uid="{00000000-0005-0000-0000-00006E370000}"/>
    <cellStyle name="Normal 7 2 4 4 5 2" xfId="10919" xr:uid="{00000000-0005-0000-0000-00006F370000}"/>
    <cellStyle name="Normal 7 2 4 4 5 2 2" xfId="24342" xr:uid="{7D7F3056-D561-43F4-8593-F2090D1E2A47}"/>
    <cellStyle name="Normal 7 2 4 4 5 3" xfId="20232" xr:uid="{E544887E-E3B1-4473-AD9E-4C12E436FA7F}"/>
    <cellStyle name="Normal 7 2 4 4 6" xfId="7838" xr:uid="{00000000-0005-0000-0000-000070370000}"/>
    <cellStyle name="Normal 7 2 4 4 6 2" xfId="11948" xr:uid="{00000000-0005-0000-0000-000071370000}"/>
    <cellStyle name="Normal 7 2 4 4 6 2 2" xfId="25371" xr:uid="{D4484257-A382-410B-9BAC-51C6064E0C59}"/>
    <cellStyle name="Normal 7 2 4 4 6 3" xfId="21261" xr:uid="{2806406C-CEF4-42B5-A9F0-F78F954C12BE}"/>
    <cellStyle name="Normal 7 2 4 4 7" xfId="8280" xr:uid="{00000000-0005-0000-0000-000072370000}"/>
    <cellStyle name="Normal 7 2 4 4 7 2" xfId="21703" xr:uid="{CDA48C26-E01E-413A-B695-13AFF93A8CF1}"/>
    <cellStyle name="Normal 7 2 4 4 8" xfId="12979" xr:uid="{00000000-0005-0000-0000-000073370000}"/>
    <cellStyle name="Normal 7 2 4 4 8 2" xfId="26402" xr:uid="{0E07E8BC-DEFB-4F08-8656-E89CBFE05B44}"/>
    <cellStyle name="Normal 7 2 4 4 9" xfId="14008" xr:uid="{00000000-0005-0000-0000-000074370000}"/>
    <cellStyle name="Normal 7 2 4 4 9 2" xfId="27431" xr:uid="{860F54AC-4EC0-469F-957A-D898D309EBFD}"/>
    <cellStyle name="Normal 7 2 4 5" xfId="4225" xr:uid="{00000000-0005-0000-0000-000075370000}"/>
    <cellStyle name="Normal 7 2 4 5 10" xfId="15043" xr:uid="{00000000-0005-0000-0000-000076370000}"/>
    <cellStyle name="Normal 7 2 4 5 10 2" xfId="28466" xr:uid="{6B58DA6A-7C67-4FCF-AA75-93F5E38FBCEE}"/>
    <cellStyle name="Normal 7 2 4 5 11" xfId="16073" xr:uid="{00000000-0005-0000-0000-000077370000}"/>
    <cellStyle name="Normal 7 2 4 5 11 2" xfId="29496" xr:uid="{322FE71C-1619-4522-9293-AA3E5645E810}"/>
    <cellStyle name="Normal 7 2 4 5 12" xfId="17128" xr:uid="{00000000-0005-0000-0000-000078370000}"/>
    <cellStyle name="Normal 7 2 4 5 12 2" xfId="30551" xr:uid="{08E303EE-DB7D-4B04-858E-2557F7225228}"/>
    <cellStyle name="Normal 7 2 4 5 13" xfId="17667" xr:uid="{C63C5E71-37C8-4566-B222-6B7943F1D6BC}"/>
    <cellStyle name="Normal 7 2 4 5 2" xfId="4877" xr:uid="{00000000-0005-0000-0000-000079370000}"/>
    <cellStyle name="Normal 7 2 4 5 2 10" xfId="17129" xr:uid="{00000000-0005-0000-0000-00007A370000}"/>
    <cellStyle name="Normal 7 2 4 5 2 10 2" xfId="30552" xr:uid="{22C0B126-5515-4F97-B896-3F5018FBAA7B}"/>
    <cellStyle name="Normal 7 2 4 5 2 11" xfId="18301" xr:uid="{E706E9CC-8CF3-4427-B508-996848F8F0D9}"/>
    <cellStyle name="Normal 7 2 4 5 2 2" xfId="5791" xr:uid="{00000000-0005-0000-0000-00007B370000}"/>
    <cellStyle name="Normal 7 2 4 5 2 2 2" xfId="9901" xr:uid="{00000000-0005-0000-0000-00007C370000}"/>
    <cellStyle name="Normal 7 2 4 5 2 2 2 2" xfId="23324" xr:uid="{601AD944-1A68-4025-ADA7-0809E47DAFE7}"/>
    <cellStyle name="Normal 7 2 4 5 2 2 3" xfId="19214" xr:uid="{50A8F4B4-9AE8-420F-806E-48A8C91AB845}"/>
    <cellStyle name="Normal 7 2 4 5 2 3" xfId="6813" xr:uid="{00000000-0005-0000-0000-00007D370000}"/>
    <cellStyle name="Normal 7 2 4 5 2 3 2" xfId="10923" xr:uid="{00000000-0005-0000-0000-00007E370000}"/>
    <cellStyle name="Normal 7 2 4 5 2 3 2 2" xfId="24346" xr:uid="{A0B74930-DCC2-4D24-8941-D47259081546}"/>
    <cellStyle name="Normal 7 2 4 5 2 3 3" xfId="20236" xr:uid="{1751930E-826A-46AB-BC7E-C383A73546F8}"/>
    <cellStyle name="Normal 7 2 4 5 2 4" xfId="7842" xr:uid="{00000000-0005-0000-0000-00007F370000}"/>
    <cellStyle name="Normal 7 2 4 5 2 4 2" xfId="11952" xr:uid="{00000000-0005-0000-0000-000080370000}"/>
    <cellStyle name="Normal 7 2 4 5 2 4 2 2" xfId="25375" xr:uid="{BC4036C5-B844-417F-89B1-E164E39AC1E8}"/>
    <cellStyle name="Normal 7 2 4 5 2 4 3" xfId="21265" xr:uid="{6B087CA3-739F-4A0D-AD0B-080EAB2C3CE1}"/>
    <cellStyle name="Normal 7 2 4 5 2 5" xfId="8988" xr:uid="{00000000-0005-0000-0000-000081370000}"/>
    <cellStyle name="Normal 7 2 4 5 2 5 2" xfId="22411" xr:uid="{343ACF19-BC0C-4098-A3D3-54C54945645B}"/>
    <cellStyle name="Normal 7 2 4 5 2 6" xfId="12983" xr:uid="{00000000-0005-0000-0000-000082370000}"/>
    <cellStyle name="Normal 7 2 4 5 2 6 2" xfId="26406" xr:uid="{461FEDDA-0C68-402A-AFC5-D7B078F87499}"/>
    <cellStyle name="Normal 7 2 4 5 2 7" xfId="14012" xr:uid="{00000000-0005-0000-0000-000083370000}"/>
    <cellStyle name="Normal 7 2 4 5 2 7 2" xfId="27435" xr:uid="{F5D3A4A3-6D82-4403-A677-53696D75F2B8}"/>
    <cellStyle name="Normal 7 2 4 5 2 8" xfId="15044" xr:uid="{00000000-0005-0000-0000-000084370000}"/>
    <cellStyle name="Normal 7 2 4 5 2 8 2" xfId="28467" xr:uid="{DC52F090-6A92-4345-9223-1D0A52E75A36}"/>
    <cellStyle name="Normal 7 2 4 5 2 9" xfId="16074" xr:uid="{00000000-0005-0000-0000-000085370000}"/>
    <cellStyle name="Normal 7 2 4 5 2 9 2" xfId="29497" xr:uid="{81758225-B4D9-41D4-8DCA-8750BE2A676E}"/>
    <cellStyle name="Normal 7 2 4 5 3" xfId="4528" xr:uid="{00000000-0005-0000-0000-000086370000}"/>
    <cellStyle name="Normal 7 2 4 5 3 10" xfId="17130" xr:uid="{00000000-0005-0000-0000-000087370000}"/>
    <cellStyle name="Normal 7 2 4 5 3 10 2" xfId="30553" xr:uid="{AF20AA9E-B787-4F3C-8E23-787C9B48B43B}"/>
    <cellStyle name="Normal 7 2 4 5 3 11" xfId="17960" xr:uid="{4BF20DD3-F8B9-480A-B08B-59BAEC0842EC}"/>
    <cellStyle name="Normal 7 2 4 5 3 2" xfId="5792" xr:uid="{00000000-0005-0000-0000-000088370000}"/>
    <cellStyle name="Normal 7 2 4 5 3 2 2" xfId="9902" xr:uid="{00000000-0005-0000-0000-000089370000}"/>
    <cellStyle name="Normal 7 2 4 5 3 2 2 2" xfId="23325" xr:uid="{EF1DCD14-3F5B-4564-BD53-35724D48A193}"/>
    <cellStyle name="Normal 7 2 4 5 3 2 3" xfId="19215" xr:uid="{6D4B49D8-62C1-467A-9FFE-DC00B1765DB0}"/>
    <cellStyle name="Normal 7 2 4 5 3 3" xfId="6814" xr:uid="{00000000-0005-0000-0000-00008A370000}"/>
    <cellStyle name="Normal 7 2 4 5 3 3 2" xfId="10924" xr:uid="{00000000-0005-0000-0000-00008B370000}"/>
    <cellStyle name="Normal 7 2 4 5 3 3 2 2" xfId="24347" xr:uid="{0FF4C254-B0B8-40B8-8736-01A7E3E348C6}"/>
    <cellStyle name="Normal 7 2 4 5 3 3 3" xfId="20237" xr:uid="{006FB289-3F40-4824-BD4C-66AEC34D907F}"/>
    <cellStyle name="Normal 7 2 4 5 3 4" xfId="7843" xr:uid="{00000000-0005-0000-0000-00008C370000}"/>
    <cellStyle name="Normal 7 2 4 5 3 4 2" xfId="11953" xr:uid="{00000000-0005-0000-0000-00008D370000}"/>
    <cellStyle name="Normal 7 2 4 5 3 4 2 2" xfId="25376" xr:uid="{34A12A50-AEC5-4472-9ACE-F7ECD4107323}"/>
    <cellStyle name="Normal 7 2 4 5 3 4 3" xfId="21266" xr:uid="{9BE77A17-C3E6-4051-8F3D-607B1C9F75DD}"/>
    <cellStyle name="Normal 7 2 4 5 3 5" xfId="8647" xr:uid="{00000000-0005-0000-0000-00008E370000}"/>
    <cellStyle name="Normal 7 2 4 5 3 5 2" xfId="22070" xr:uid="{EE487914-D808-4456-8D40-711C635EAC78}"/>
    <cellStyle name="Normal 7 2 4 5 3 6" xfId="12984" xr:uid="{00000000-0005-0000-0000-00008F370000}"/>
    <cellStyle name="Normal 7 2 4 5 3 6 2" xfId="26407" xr:uid="{8CBBAF72-A05C-4785-B8F6-91DD458461BA}"/>
    <cellStyle name="Normal 7 2 4 5 3 7" xfId="14013" xr:uid="{00000000-0005-0000-0000-000090370000}"/>
    <cellStyle name="Normal 7 2 4 5 3 7 2" xfId="27436" xr:uid="{AAF1D353-D5E9-44AE-9029-F1C69C96E8F5}"/>
    <cellStyle name="Normal 7 2 4 5 3 8" xfId="15045" xr:uid="{00000000-0005-0000-0000-000091370000}"/>
    <cellStyle name="Normal 7 2 4 5 3 8 2" xfId="28468" xr:uid="{C58B464E-E9C7-42BE-A90E-429A8C6C5610}"/>
    <cellStyle name="Normal 7 2 4 5 3 9" xfId="16075" xr:uid="{00000000-0005-0000-0000-000092370000}"/>
    <cellStyle name="Normal 7 2 4 5 3 9 2" xfId="29498" xr:uid="{2E212CD3-A282-4FAF-97A0-652AF519955E}"/>
    <cellStyle name="Normal 7 2 4 5 4" xfId="5790" xr:uid="{00000000-0005-0000-0000-000093370000}"/>
    <cellStyle name="Normal 7 2 4 5 4 2" xfId="9900" xr:uid="{00000000-0005-0000-0000-000094370000}"/>
    <cellStyle name="Normal 7 2 4 5 4 2 2" xfId="23323" xr:uid="{52D42021-FB63-4F95-B210-2AD64B26BE34}"/>
    <cellStyle name="Normal 7 2 4 5 4 3" xfId="19213" xr:uid="{8BEFD055-E452-4CE5-9148-70EE93E87C5D}"/>
    <cellStyle name="Normal 7 2 4 5 5" xfId="6812" xr:uid="{00000000-0005-0000-0000-000095370000}"/>
    <cellStyle name="Normal 7 2 4 5 5 2" xfId="10922" xr:uid="{00000000-0005-0000-0000-000096370000}"/>
    <cellStyle name="Normal 7 2 4 5 5 2 2" xfId="24345" xr:uid="{702B4B9E-7EB6-4F78-B7AA-85D8152A2DA8}"/>
    <cellStyle name="Normal 7 2 4 5 5 3" xfId="20235" xr:uid="{5AD7AD4C-087E-46E5-8A3A-05107CFD603A}"/>
    <cellStyle name="Normal 7 2 4 5 6" xfId="7841" xr:uid="{00000000-0005-0000-0000-000097370000}"/>
    <cellStyle name="Normal 7 2 4 5 6 2" xfId="11951" xr:uid="{00000000-0005-0000-0000-000098370000}"/>
    <cellStyle name="Normal 7 2 4 5 6 2 2" xfId="25374" xr:uid="{34F41DAF-135B-498B-9A3D-949EC8572E33}"/>
    <cellStyle name="Normal 7 2 4 5 6 3" xfId="21264" xr:uid="{BF2B3C60-FD56-4547-BBFD-B148335C3293}"/>
    <cellStyle name="Normal 7 2 4 5 7" xfId="8354" xr:uid="{00000000-0005-0000-0000-000099370000}"/>
    <cellStyle name="Normal 7 2 4 5 7 2" xfId="21777" xr:uid="{7EF41DB2-EA97-4B1E-A1FF-7D9F56F189F6}"/>
    <cellStyle name="Normal 7 2 4 5 8" xfId="12982" xr:uid="{00000000-0005-0000-0000-00009A370000}"/>
    <cellStyle name="Normal 7 2 4 5 8 2" xfId="26405" xr:uid="{CD99ED6E-1B46-49A9-9864-88DFCA250D97}"/>
    <cellStyle name="Normal 7 2 4 5 9" xfId="14011" xr:uid="{00000000-0005-0000-0000-00009B370000}"/>
    <cellStyle name="Normal 7 2 4 5 9 2" xfId="27434" xr:uid="{F05620F7-033B-4D3E-800F-63912FB85DCA}"/>
    <cellStyle name="Normal 7 2 4 6" xfId="4872" xr:uid="{00000000-0005-0000-0000-00009C370000}"/>
    <cellStyle name="Normal 7 2 4 6 10" xfId="17131" xr:uid="{00000000-0005-0000-0000-00009D370000}"/>
    <cellStyle name="Normal 7 2 4 6 10 2" xfId="30554" xr:uid="{9D24D028-F48B-4319-958C-647F97B31ED1}"/>
    <cellStyle name="Normal 7 2 4 6 11" xfId="18296" xr:uid="{F36D8621-6FE7-4C72-92F0-4BF9D715D6CB}"/>
    <cellStyle name="Normal 7 2 4 6 2" xfId="5793" xr:uid="{00000000-0005-0000-0000-00009E370000}"/>
    <cellStyle name="Normal 7 2 4 6 2 2" xfId="9903" xr:uid="{00000000-0005-0000-0000-00009F370000}"/>
    <cellStyle name="Normal 7 2 4 6 2 2 2" xfId="23326" xr:uid="{420CDC80-3228-4270-88C8-004E39A9F0FB}"/>
    <cellStyle name="Normal 7 2 4 6 2 3" xfId="19216" xr:uid="{85086A02-E9C0-4EA8-A499-2D1DB9E5A68D}"/>
    <cellStyle name="Normal 7 2 4 6 3" xfId="6815" xr:uid="{00000000-0005-0000-0000-0000A0370000}"/>
    <cellStyle name="Normal 7 2 4 6 3 2" xfId="10925" xr:uid="{00000000-0005-0000-0000-0000A1370000}"/>
    <cellStyle name="Normal 7 2 4 6 3 2 2" xfId="24348" xr:uid="{3E202EF0-81A0-44E3-BA1E-535DDFB54ED9}"/>
    <cellStyle name="Normal 7 2 4 6 3 3" xfId="20238" xr:uid="{6D307C48-4B54-4633-BBA4-066B2C7A186F}"/>
    <cellStyle name="Normal 7 2 4 6 4" xfId="7844" xr:uid="{00000000-0005-0000-0000-0000A2370000}"/>
    <cellStyle name="Normal 7 2 4 6 4 2" xfId="11954" xr:uid="{00000000-0005-0000-0000-0000A3370000}"/>
    <cellStyle name="Normal 7 2 4 6 4 2 2" xfId="25377" xr:uid="{2BF59DCA-2174-4AD6-A62C-30CB80CD6646}"/>
    <cellStyle name="Normal 7 2 4 6 4 3" xfId="21267" xr:uid="{405B758E-6787-439A-8B2F-1ED14D9B87F8}"/>
    <cellStyle name="Normal 7 2 4 6 5" xfId="8983" xr:uid="{00000000-0005-0000-0000-0000A4370000}"/>
    <cellStyle name="Normal 7 2 4 6 5 2" xfId="22406" xr:uid="{EE977F34-9835-4954-814A-1DC703124D3D}"/>
    <cellStyle name="Normal 7 2 4 6 6" xfId="12985" xr:uid="{00000000-0005-0000-0000-0000A5370000}"/>
    <cellStyle name="Normal 7 2 4 6 6 2" xfId="26408" xr:uid="{146DE410-74D1-4D0A-A136-01ADCC32199E}"/>
    <cellStyle name="Normal 7 2 4 6 7" xfId="14014" xr:uid="{00000000-0005-0000-0000-0000A6370000}"/>
    <cellStyle name="Normal 7 2 4 6 7 2" xfId="27437" xr:uid="{129B1C2A-A308-400B-9C84-8AB966ADCBA8}"/>
    <cellStyle name="Normal 7 2 4 6 8" xfId="15046" xr:uid="{00000000-0005-0000-0000-0000A7370000}"/>
    <cellStyle name="Normal 7 2 4 6 8 2" xfId="28469" xr:uid="{4F591ABB-CEB6-4784-A073-37C15E064BA8}"/>
    <cellStyle name="Normal 7 2 4 6 9" xfId="16076" xr:uid="{00000000-0005-0000-0000-0000A8370000}"/>
    <cellStyle name="Normal 7 2 4 6 9 2" xfId="29499" xr:uid="{D13F2A21-900C-4C03-A646-C3DEEDAF0F26}"/>
    <cellStyle name="Normal 7 2 4 7" xfId="4523" xr:uid="{00000000-0005-0000-0000-0000A9370000}"/>
    <cellStyle name="Normal 7 2 4 7 10" xfId="17132" xr:uid="{00000000-0005-0000-0000-0000AA370000}"/>
    <cellStyle name="Normal 7 2 4 7 10 2" xfId="30555" xr:uid="{0C42B298-01D5-4393-831D-3AF0AF301C2B}"/>
    <cellStyle name="Normal 7 2 4 7 11" xfId="17955" xr:uid="{805B39D6-9822-497D-B467-E0272058EAB5}"/>
    <cellStyle name="Normal 7 2 4 7 2" xfId="5794" xr:uid="{00000000-0005-0000-0000-0000AB370000}"/>
    <cellStyle name="Normal 7 2 4 7 2 2" xfId="9904" xr:uid="{00000000-0005-0000-0000-0000AC370000}"/>
    <cellStyle name="Normal 7 2 4 7 2 2 2" xfId="23327" xr:uid="{0C042F3E-30C5-46C8-9D25-D7F0874AA86F}"/>
    <cellStyle name="Normal 7 2 4 7 2 3" xfId="19217" xr:uid="{6A51EB03-6ABF-4112-8E34-1F6FC7AE6170}"/>
    <cellStyle name="Normal 7 2 4 7 3" xfId="6816" xr:uid="{00000000-0005-0000-0000-0000AD370000}"/>
    <cellStyle name="Normal 7 2 4 7 3 2" xfId="10926" xr:uid="{00000000-0005-0000-0000-0000AE370000}"/>
    <cellStyle name="Normal 7 2 4 7 3 2 2" xfId="24349" xr:uid="{11A0F7AF-1442-41A9-B378-1892F00E45A1}"/>
    <cellStyle name="Normal 7 2 4 7 3 3" xfId="20239" xr:uid="{8F6E865B-09DC-44C4-B995-D178C5A2447A}"/>
    <cellStyle name="Normal 7 2 4 7 4" xfId="7845" xr:uid="{00000000-0005-0000-0000-0000AF370000}"/>
    <cellStyle name="Normal 7 2 4 7 4 2" xfId="11955" xr:uid="{00000000-0005-0000-0000-0000B0370000}"/>
    <cellStyle name="Normal 7 2 4 7 4 2 2" xfId="25378" xr:uid="{E75788C7-F2B5-49E3-A524-8AD0CABC18A1}"/>
    <cellStyle name="Normal 7 2 4 7 4 3" xfId="21268" xr:uid="{8D71B69F-F375-4A08-B0C7-44658F47889F}"/>
    <cellStyle name="Normal 7 2 4 7 5" xfId="8642" xr:uid="{00000000-0005-0000-0000-0000B1370000}"/>
    <cellStyle name="Normal 7 2 4 7 5 2" xfId="22065" xr:uid="{47A14AD3-42CA-4293-9612-5F86B84F8BBD}"/>
    <cellStyle name="Normal 7 2 4 7 6" xfId="12986" xr:uid="{00000000-0005-0000-0000-0000B2370000}"/>
    <cellStyle name="Normal 7 2 4 7 6 2" xfId="26409" xr:uid="{62F608A0-9978-46BB-9B8D-E7118FF726C8}"/>
    <cellStyle name="Normal 7 2 4 7 7" xfId="14015" xr:uid="{00000000-0005-0000-0000-0000B3370000}"/>
    <cellStyle name="Normal 7 2 4 7 7 2" xfId="27438" xr:uid="{40ACAA32-054F-4FD4-93D7-F7B3CC0A08CB}"/>
    <cellStyle name="Normal 7 2 4 7 8" xfId="15047" xr:uid="{00000000-0005-0000-0000-0000B4370000}"/>
    <cellStyle name="Normal 7 2 4 7 8 2" xfId="28470" xr:uid="{EE1AF9B4-BE5D-41CF-8E69-A8353257915B}"/>
    <cellStyle name="Normal 7 2 4 7 9" xfId="16077" xr:uid="{00000000-0005-0000-0000-0000B5370000}"/>
    <cellStyle name="Normal 7 2 4 7 9 2" xfId="29500" xr:uid="{F63DD6A4-94E9-46DD-8F4F-0F3255611D61}"/>
    <cellStyle name="Normal 7 2 4 8" xfId="5777" xr:uid="{00000000-0005-0000-0000-0000B6370000}"/>
    <cellStyle name="Normal 7 2 4 8 2" xfId="9887" xr:uid="{00000000-0005-0000-0000-0000B7370000}"/>
    <cellStyle name="Normal 7 2 4 8 2 2" xfId="23310" xr:uid="{07619573-661A-494E-BA90-79739AC1EBEB}"/>
    <cellStyle name="Normal 7 2 4 8 3" xfId="19200" xr:uid="{CB710556-A2C5-4A03-A6FB-0D99D32E30E5}"/>
    <cellStyle name="Normal 7 2 4 9" xfId="6799" xr:uid="{00000000-0005-0000-0000-0000B8370000}"/>
    <cellStyle name="Normal 7 2 4 9 2" xfId="10909" xr:uid="{00000000-0005-0000-0000-0000B9370000}"/>
    <cellStyle name="Normal 7 2 4 9 2 2" xfId="24332" xr:uid="{E0631223-5D61-4828-855C-BD6191E9C04A}"/>
    <cellStyle name="Normal 7 2 4 9 3" xfId="20222" xr:uid="{0A844B4A-2704-432F-973A-5BBBEF671E41}"/>
    <cellStyle name="Normal 7 2 5" xfId="2694" xr:uid="{00000000-0005-0000-0000-0000BA370000}"/>
    <cellStyle name="Normal 7 2 5 10" xfId="7846" xr:uid="{00000000-0005-0000-0000-0000BB370000}"/>
    <cellStyle name="Normal 7 2 5 10 2" xfId="11956" xr:uid="{00000000-0005-0000-0000-0000BC370000}"/>
    <cellStyle name="Normal 7 2 5 10 2 2" xfId="25379" xr:uid="{E0E058D8-B7BF-435C-B81D-6B890E18766F}"/>
    <cellStyle name="Normal 7 2 5 10 3" xfId="21269" xr:uid="{9B5C355F-CD85-4291-A4CC-D8BBB92DD241}"/>
    <cellStyle name="Normal 7 2 5 11" xfId="8058" xr:uid="{00000000-0005-0000-0000-0000BD370000}"/>
    <cellStyle name="Normal 7 2 5 11 2" xfId="21481" xr:uid="{6A417B4F-9B67-4F6A-B7EC-97C0C2CA2BD5}"/>
    <cellStyle name="Normal 7 2 5 12" xfId="12987" xr:uid="{00000000-0005-0000-0000-0000BE370000}"/>
    <cellStyle name="Normal 7 2 5 12 2" xfId="26410" xr:uid="{5B05A562-FCCC-4D15-8FBC-6B255DF5ED98}"/>
    <cellStyle name="Normal 7 2 5 13" xfId="14016" xr:uid="{00000000-0005-0000-0000-0000BF370000}"/>
    <cellStyle name="Normal 7 2 5 13 2" xfId="27439" xr:uid="{AC0D8050-4178-40DA-9033-D87E9E0A2AF2}"/>
    <cellStyle name="Normal 7 2 5 14" xfId="15048" xr:uid="{00000000-0005-0000-0000-0000C0370000}"/>
    <cellStyle name="Normal 7 2 5 14 2" xfId="28471" xr:uid="{6A63592E-8B8B-4D69-9101-22466D3023B4}"/>
    <cellStyle name="Normal 7 2 5 15" xfId="16078" xr:uid="{00000000-0005-0000-0000-0000C1370000}"/>
    <cellStyle name="Normal 7 2 5 15 2" xfId="29501" xr:uid="{A02916FC-03DE-461D-B177-ED8BF386B1DC}"/>
    <cellStyle name="Normal 7 2 5 16" xfId="17133" xr:uid="{00000000-0005-0000-0000-0000C2370000}"/>
    <cellStyle name="Normal 7 2 5 16 2" xfId="30556" xr:uid="{FD482F6F-5D1A-4956-AA62-E6F2B5780F81}"/>
    <cellStyle name="Normal 7 2 5 17" xfId="17360" xr:uid="{85C2ED43-3369-41F0-AB98-A211E7A5A1F3}"/>
    <cellStyle name="Normal 7 2 5 2" xfId="2998" xr:uid="{00000000-0005-0000-0000-0000C3370000}"/>
    <cellStyle name="Normal 7 2 5 2 10" xfId="14017" xr:uid="{00000000-0005-0000-0000-0000C4370000}"/>
    <cellStyle name="Normal 7 2 5 2 10 2" xfId="27440" xr:uid="{D8D31958-DDFA-4D96-ACD2-173F3AD3C03D}"/>
    <cellStyle name="Normal 7 2 5 2 11" xfId="15049" xr:uid="{00000000-0005-0000-0000-0000C5370000}"/>
    <cellStyle name="Normal 7 2 5 2 11 2" xfId="28472" xr:uid="{52BB0052-E3CB-484D-873C-566ACC088647}"/>
    <cellStyle name="Normal 7 2 5 2 12" xfId="16079" xr:uid="{00000000-0005-0000-0000-0000C6370000}"/>
    <cellStyle name="Normal 7 2 5 2 12 2" xfId="29502" xr:uid="{519516E2-36A6-48A7-928F-90A651C013C3}"/>
    <cellStyle name="Normal 7 2 5 2 13" xfId="17134" xr:uid="{00000000-0005-0000-0000-0000C7370000}"/>
    <cellStyle name="Normal 7 2 5 2 13 2" xfId="30557" xr:uid="{AE1569F6-260E-468A-A3E6-DE5134AD904F}"/>
    <cellStyle name="Normal 7 2 5 2 14" xfId="17403" xr:uid="{42B4F1FF-4531-45F4-B5A3-7BE411E32B8D}"/>
    <cellStyle name="Normal 7 2 5 2 2" xfId="3723" xr:uid="{00000000-0005-0000-0000-0000C8370000}"/>
    <cellStyle name="Normal 7 2 5 2 2 10" xfId="15050" xr:uid="{00000000-0005-0000-0000-0000C9370000}"/>
    <cellStyle name="Normal 7 2 5 2 2 10 2" xfId="28473" xr:uid="{F8F6E701-D67D-4DE8-BDE9-03442B7DC25E}"/>
    <cellStyle name="Normal 7 2 5 2 2 11" xfId="16080" xr:uid="{00000000-0005-0000-0000-0000CA370000}"/>
    <cellStyle name="Normal 7 2 5 2 2 11 2" xfId="29503" xr:uid="{2A87A992-43D2-4648-B08A-46ADBDF8DFFB}"/>
    <cellStyle name="Normal 7 2 5 2 2 12" xfId="17135" xr:uid="{00000000-0005-0000-0000-0000CB370000}"/>
    <cellStyle name="Normal 7 2 5 2 2 12 2" xfId="30558" xr:uid="{B8D4770B-B04E-45DF-9F84-8F1416EE6079}"/>
    <cellStyle name="Normal 7 2 5 2 2 13" xfId="17597" xr:uid="{CAED7314-3061-4E09-ACA7-52B95135DC36}"/>
    <cellStyle name="Normal 7 2 5 2 2 2" xfId="4880" xr:uid="{00000000-0005-0000-0000-0000CC370000}"/>
    <cellStyle name="Normal 7 2 5 2 2 2 10" xfId="17136" xr:uid="{00000000-0005-0000-0000-0000CD370000}"/>
    <cellStyle name="Normal 7 2 5 2 2 2 10 2" xfId="30559" xr:uid="{605AA29A-9E32-4757-8E2F-BDC251EE14EA}"/>
    <cellStyle name="Normal 7 2 5 2 2 2 11" xfId="18304" xr:uid="{36ECFED6-B508-4E97-9457-E0F95E0FA40B}"/>
    <cellStyle name="Normal 7 2 5 2 2 2 2" xfId="5798" xr:uid="{00000000-0005-0000-0000-0000CE370000}"/>
    <cellStyle name="Normal 7 2 5 2 2 2 2 2" xfId="9908" xr:uid="{00000000-0005-0000-0000-0000CF370000}"/>
    <cellStyle name="Normal 7 2 5 2 2 2 2 2 2" xfId="23331" xr:uid="{FC3C4C88-EE22-4CCF-A8E4-8B69F5F3592E}"/>
    <cellStyle name="Normal 7 2 5 2 2 2 2 3" xfId="19221" xr:uid="{60BEE4CF-A13B-4E39-A12C-B0ED7EEE79E4}"/>
    <cellStyle name="Normal 7 2 5 2 2 2 3" xfId="6820" xr:uid="{00000000-0005-0000-0000-0000D0370000}"/>
    <cellStyle name="Normal 7 2 5 2 2 2 3 2" xfId="10930" xr:uid="{00000000-0005-0000-0000-0000D1370000}"/>
    <cellStyle name="Normal 7 2 5 2 2 2 3 2 2" xfId="24353" xr:uid="{3AAB2CC0-8067-422A-8C15-E9EBB1C4721A}"/>
    <cellStyle name="Normal 7 2 5 2 2 2 3 3" xfId="20243" xr:uid="{EF6C68BE-BA79-4A58-8E0B-89575D64B051}"/>
    <cellStyle name="Normal 7 2 5 2 2 2 4" xfId="7849" xr:uid="{00000000-0005-0000-0000-0000D2370000}"/>
    <cellStyle name="Normal 7 2 5 2 2 2 4 2" xfId="11959" xr:uid="{00000000-0005-0000-0000-0000D3370000}"/>
    <cellStyle name="Normal 7 2 5 2 2 2 4 2 2" xfId="25382" xr:uid="{5C11E625-2DDE-49C7-AA0C-7FC592EC7086}"/>
    <cellStyle name="Normal 7 2 5 2 2 2 4 3" xfId="21272" xr:uid="{80216C5F-387F-4B5C-8880-BB3B6BDAF8D2}"/>
    <cellStyle name="Normal 7 2 5 2 2 2 5" xfId="8991" xr:uid="{00000000-0005-0000-0000-0000D4370000}"/>
    <cellStyle name="Normal 7 2 5 2 2 2 5 2" xfId="22414" xr:uid="{72617498-1251-4642-B2ED-408E2C712B7D}"/>
    <cellStyle name="Normal 7 2 5 2 2 2 6" xfId="12990" xr:uid="{00000000-0005-0000-0000-0000D5370000}"/>
    <cellStyle name="Normal 7 2 5 2 2 2 6 2" xfId="26413" xr:uid="{070024F5-52FF-4F77-828F-BE7845404DF1}"/>
    <cellStyle name="Normal 7 2 5 2 2 2 7" xfId="14019" xr:uid="{00000000-0005-0000-0000-0000D6370000}"/>
    <cellStyle name="Normal 7 2 5 2 2 2 7 2" xfId="27442" xr:uid="{66293D10-D55B-470D-B805-35CE07F121D4}"/>
    <cellStyle name="Normal 7 2 5 2 2 2 8" xfId="15051" xr:uid="{00000000-0005-0000-0000-0000D7370000}"/>
    <cellStyle name="Normal 7 2 5 2 2 2 8 2" xfId="28474" xr:uid="{29A54C7B-327E-4E1F-8E59-621737D44A4C}"/>
    <cellStyle name="Normal 7 2 5 2 2 2 9" xfId="16081" xr:uid="{00000000-0005-0000-0000-0000D8370000}"/>
    <cellStyle name="Normal 7 2 5 2 2 2 9 2" xfId="29504" xr:uid="{A9C0E8CC-E535-4120-A0D2-1B01A33A7467}"/>
    <cellStyle name="Normal 7 2 5 2 2 3" xfId="4531" xr:uid="{00000000-0005-0000-0000-0000D9370000}"/>
    <cellStyle name="Normal 7 2 5 2 2 3 10" xfId="17137" xr:uid="{00000000-0005-0000-0000-0000DA370000}"/>
    <cellStyle name="Normal 7 2 5 2 2 3 10 2" xfId="30560" xr:uid="{238EE58A-2029-4D3B-814F-AE01A65D264E}"/>
    <cellStyle name="Normal 7 2 5 2 2 3 11" xfId="17963" xr:uid="{B526D1BA-3119-4E4E-9504-EE6E9F00DC2B}"/>
    <cellStyle name="Normal 7 2 5 2 2 3 2" xfId="5799" xr:uid="{00000000-0005-0000-0000-0000DB370000}"/>
    <cellStyle name="Normal 7 2 5 2 2 3 2 2" xfId="9909" xr:uid="{00000000-0005-0000-0000-0000DC370000}"/>
    <cellStyle name="Normal 7 2 5 2 2 3 2 2 2" xfId="23332" xr:uid="{70129B62-CAB3-4A9F-85F3-ADFA44D5D3AA}"/>
    <cellStyle name="Normal 7 2 5 2 2 3 2 3" xfId="19222" xr:uid="{89880A6A-76B8-4417-8A43-DA38968EBEBC}"/>
    <cellStyle name="Normal 7 2 5 2 2 3 3" xfId="6821" xr:uid="{00000000-0005-0000-0000-0000DD370000}"/>
    <cellStyle name="Normal 7 2 5 2 2 3 3 2" xfId="10931" xr:uid="{00000000-0005-0000-0000-0000DE370000}"/>
    <cellStyle name="Normal 7 2 5 2 2 3 3 2 2" xfId="24354" xr:uid="{D27859B4-02D2-43B5-BA99-21B09439860D}"/>
    <cellStyle name="Normal 7 2 5 2 2 3 3 3" xfId="20244" xr:uid="{CAAE54E9-02CF-4DFB-A3D6-4B578655F8C1}"/>
    <cellStyle name="Normal 7 2 5 2 2 3 4" xfId="7850" xr:uid="{00000000-0005-0000-0000-0000DF370000}"/>
    <cellStyle name="Normal 7 2 5 2 2 3 4 2" xfId="11960" xr:uid="{00000000-0005-0000-0000-0000E0370000}"/>
    <cellStyle name="Normal 7 2 5 2 2 3 4 2 2" xfId="25383" xr:uid="{006950AD-9D5B-4DFE-9BF9-C4C65C6DA56F}"/>
    <cellStyle name="Normal 7 2 5 2 2 3 4 3" xfId="21273" xr:uid="{9891D71C-6353-4388-924B-CCA5D12B7DA9}"/>
    <cellStyle name="Normal 7 2 5 2 2 3 5" xfId="8650" xr:uid="{00000000-0005-0000-0000-0000E1370000}"/>
    <cellStyle name="Normal 7 2 5 2 2 3 5 2" xfId="22073" xr:uid="{65978B74-8A90-4001-BA2D-A868C147CAAB}"/>
    <cellStyle name="Normal 7 2 5 2 2 3 6" xfId="12991" xr:uid="{00000000-0005-0000-0000-0000E2370000}"/>
    <cellStyle name="Normal 7 2 5 2 2 3 6 2" xfId="26414" xr:uid="{630BA44B-E77A-4ACB-9DD4-558C30601178}"/>
    <cellStyle name="Normal 7 2 5 2 2 3 7" xfId="14020" xr:uid="{00000000-0005-0000-0000-0000E3370000}"/>
    <cellStyle name="Normal 7 2 5 2 2 3 7 2" xfId="27443" xr:uid="{FFAAA9EB-C125-4846-A27C-50EA1BDC60E2}"/>
    <cellStyle name="Normal 7 2 5 2 2 3 8" xfId="15052" xr:uid="{00000000-0005-0000-0000-0000E4370000}"/>
    <cellStyle name="Normal 7 2 5 2 2 3 8 2" xfId="28475" xr:uid="{52DBF73B-4A0D-48A7-9778-24DD0E9A3476}"/>
    <cellStyle name="Normal 7 2 5 2 2 3 9" xfId="16082" xr:uid="{00000000-0005-0000-0000-0000E5370000}"/>
    <cellStyle name="Normal 7 2 5 2 2 3 9 2" xfId="29505" xr:uid="{0592FEF7-07AB-4812-8CC4-A0DEEF49E183}"/>
    <cellStyle name="Normal 7 2 5 2 2 4" xfId="5797" xr:uid="{00000000-0005-0000-0000-0000E6370000}"/>
    <cellStyle name="Normal 7 2 5 2 2 4 2" xfId="9907" xr:uid="{00000000-0005-0000-0000-0000E7370000}"/>
    <cellStyle name="Normal 7 2 5 2 2 4 2 2" xfId="23330" xr:uid="{0C18B5E4-95DE-4DDD-B7C2-309124AE3C6E}"/>
    <cellStyle name="Normal 7 2 5 2 2 4 3" xfId="19220" xr:uid="{E9C9ACC2-863A-4108-88E9-54CF5775B008}"/>
    <cellStyle name="Normal 7 2 5 2 2 5" xfId="6819" xr:uid="{00000000-0005-0000-0000-0000E8370000}"/>
    <cellStyle name="Normal 7 2 5 2 2 5 2" xfId="10929" xr:uid="{00000000-0005-0000-0000-0000E9370000}"/>
    <cellStyle name="Normal 7 2 5 2 2 5 2 2" xfId="24352" xr:uid="{8EF50E37-BF3F-4964-8F96-702303D779CC}"/>
    <cellStyle name="Normal 7 2 5 2 2 5 3" xfId="20242" xr:uid="{0465C3D4-FF30-4C30-A18C-77D244E2E9B4}"/>
    <cellStyle name="Normal 7 2 5 2 2 6" xfId="7848" xr:uid="{00000000-0005-0000-0000-0000EA370000}"/>
    <cellStyle name="Normal 7 2 5 2 2 6 2" xfId="11958" xr:uid="{00000000-0005-0000-0000-0000EB370000}"/>
    <cellStyle name="Normal 7 2 5 2 2 6 2 2" xfId="25381" xr:uid="{060895E5-64F7-41DA-84C4-68D04ADB35CF}"/>
    <cellStyle name="Normal 7 2 5 2 2 6 3" xfId="21271" xr:uid="{B9273254-1F98-4546-B487-1425050A3FA3}"/>
    <cellStyle name="Normal 7 2 5 2 2 7" xfId="8284" xr:uid="{00000000-0005-0000-0000-0000EC370000}"/>
    <cellStyle name="Normal 7 2 5 2 2 7 2" xfId="21707" xr:uid="{0178559A-B4CD-4623-A475-3C23B2C59408}"/>
    <cellStyle name="Normal 7 2 5 2 2 8" xfId="12989" xr:uid="{00000000-0005-0000-0000-0000ED370000}"/>
    <cellStyle name="Normal 7 2 5 2 2 8 2" xfId="26412" xr:uid="{A1AF46FD-987B-4DEF-B8F3-1D8F9AFE129F}"/>
    <cellStyle name="Normal 7 2 5 2 2 9" xfId="14018" xr:uid="{00000000-0005-0000-0000-0000EE370000}"/>
    <cellStyle name="Normal 7 2 5 2 2 9 2" xfId="27441" xr:uid="{FEADE72D-813F-48EB-988A-6D97566C5540}"/>
    <cellStyle name="Normal 7 2 5 2 3" xfId="4879" xr:uid="{00000000-0005-0000-0000-0000EF370000}"/>
    <cellStyle name="Normal 7 2 5 2 3 10" xfId="17138" xr:uid="{00000000-0005-0000-0000-0000F0370000}"/>
    <cellStyle name="Normal 7 2 5 2 3 10 2" xfId="30561" xr:uid="{6B0F12BE-BA12-43EA-9E9C-A01A9CB820A8}"/>
    <cellStyle name="Normal 7 2 5 2 3 11" xfId="18303" xr:uid="{47747CC0-9B17-45C0-B98A-02401D4F2C40}"/>
    <cellStyle name="Normal 7 2 5 2 3 2" xfId="5800" xr:uid="{00000000-0005-0000-0000-0000F1370000}"/>
    <cellStyle name="Normal 7 2 5 2 3 2 2" xfId="9910" xr:uid="{00000000-0005-0000-0000-0000F2370000}"/>
    <cellStyle name="Normal 7 2 5 2 3 2 2 2" xfId="23333" xr:uid="{EE24155B-0F4F-485B-96CF-C67ADE51FADD}"/>
    <cellStyle name="Normal 7 2 5 2 3 2 3" xfId="19223" xr:uid="{BCED979F-3D21-456C-A9EF-750EEAAEBD34}"/>
    <cellStyle name="Normal 7 2 5 2 3 3" xfId="6822" xr:uid="{00000000-0005-0000-0000-0000F3370000}"/>
    <cellStyle name="Normal 7 2 5 2 3 3 2" xfId="10932" xr:uid="{00000000-0005-0000-0000-0000F4370000}"/>
    <cellStyle name="Normal 7 2 5 2 3 3 2 2" xfId="24355" xr:uid="{06529571-FF0D-419F-95AE-E246D8D97BD2}"/>
    <cellStyle name="Normal 7 2 5 2 3 3 3" xfId="20245" xr:uid="{BC69EE40-1018-4BC3-B888-ACAD3EA6043F}"/>
    <cellStyle name="Normal 7 2 5 2 3 4" xfId="7851" xr:uid="{00000000-0005-0000-0000-0000F5370000}"/>
    <cellStyle name="Normal 7 2 5 2 3 4 2" xfId="11961" xr:uid="{00000000-0005-0000-0000-0000F6370000}"/>
    <cellStyle name="Normal 7 2 5 2 3 4 2 2" xfId="25384" xr:uid="{766DA28D-30EE-4361-A553-529584222495}"/>
    <cellStyle name="Normal 7 2 5 2 3 4 3" xfId="21274" xr:uid="{AF0ABD56-07F1-4EEA-8CDC-AAD9C1ABE28B}"/>
    <cellStyle name="Normal 7 2 5 2 3 5" xfId="8990" xr:uid="{00000000-0005-0000-0000-0000F7370000}"/>
    <cellStyle name="Normal 7 2 5 2 3 5 2" xfId="22413" xr:uid="{D2F0A8EA-5637-49F4-BCF1-D3CD12F96AD8}"/>
    <cellStyle name="Normal 7 2 5 2 3 6" xfId="12992" xr:uid="{00000000-0005-0000-0000-0000F8370000}"/>
    <cellStyle name="Normal 7 2 5 2 3 6 2" xfId="26415" xr:uid="{29587690-22A3-44EB-BF97-282E38ADDB30}"/>
    <cellStyle name="Normal 7 2 5 2 3 7" xfId="14021" xr:uid="{00000000-0005-0000-0000-0000F9370000}"/>
    <cellStyle name="Normal 7 2 5 2 3 7 2" xfId="27444" xr:uid="{EF7A5078-A9BD-4A6D-98DE-615E1D99B0C3}"/>
    <cellStyle name="Normal 7 2 5 2 3 8" xfId="15053" xr:uid="{00000000-0005-0000-0000-0000FA370000}"/>
    <cellStyle name="Normal 7 2 5 2 3 8 2" xfId="28476" xr:uid="{7AC23D10-76DB-4C36-BF89-CED9BE13BC42}"/>
    <cellStyle name="Normal 7 2 5 2 3 9" xfId="16083" xr:uid="{00000000-0005-0000-0000-0000FB370000}"/>
    <cellStyle name="Normal 7 2 5 2 3 9 2" xfId="29506" xr:uid="{25D5993A-CF25-4633-BCFB-0ACE152B76EF}"/>
    <cellStyle name="Normal 7 2 5 2 4" xfId="4530" xr:uid="{00000000-0005-0000-0000-0000FC370000}"/>
    <cellStyle name="Normal 7 2 5 2 4 10" xfId="17139" xr:uid="{00000000-0005-0000-0000-0000FD370000}"/>
    <cellStyle name="Normal 7 2 5 2 4 10 2" xfId="30562" xr:uid="{1AA5F3D3-0EBA-4EA6-B6D2-8BBBF554149D}"/>
    <cellStyle name="Normal 7 2 5 2 4 11" xfId="17962" xr:uid="{4FE4A155-0D78-4C27-9666-3C7058499EC5}"/>
    <cellStyle name="Normal 7 2 5 2 4 2" xfId="5801" xr:uid="{00000000-0005-0000-0000-0000FE370000}"/>
    <cellStyle name="Normal 7 2 5 2 4 2 2" xfId="9911" xr:uid="{00000000-0005-0000-0000-0000FF370000}"/>
    <cellStyle name="Normal 7 2 5 2 4 2 2 2" xfId="23334" xr:uid="{DD31A9BE-D4E4-45DB-B5B6-7B6AF70AD73C}"/>
    <cellStyle name="Normal 7 2 5 2 4 2 3" xfId="19224" xr:uid="{8DBA0238-48C6-49A0-8818-72EE0E50FF97}"/>
    <cellStyle name="Normal 7 2 5 2 4 3" xfId="6823" xr:uid="{00000000-0005-0000-0000-000000380000}"/>
    <cellStyle name="Normal 7 2 5 2 4 3 2" xfId="10933" xr:uid="{00000000-0005-0000-0000-000001380000}"/>
    <cellStyle name="Normal 7 2 5 2 4 3 2 2" xfId="24356" xr:uid="{B215FB5F-A65A-484C-9CB5-C84409642A4B}"/>
    <cellStyle name="Normal 7 2 5 2 4 3 3" xfId="20246" xr:uid="{21A7B347-A396-4F70-B180-642031D37352}"/>
    <cellStyle name="Normal 7 2 5 2 4 4" xfId="7852" xr:uid="{00000000-0005-0000-0000-000002380000}"/>
    <cellStyle name="Normal 7 2 5 2 4 4 2" xfId="11962" xr:uid="{00000000-0005-0000-0000-000003380000}"/>
    <cellStyle name="Normal 7 2 5 2 4 4 2 2" xfId="25385" xr:uid="{0E656C0E-63FD-4FA9-BEFE-2975EBCCA42A}"/>
    <cellStyle name="Normal 7 2 5 2 4 4 3" xfId="21275" xr:uid="{BCA677DB-95D8-453C-A6E7-AF870CA19466}"/>
    <cellStyle name="Normal 7 2 5 2 4 5" xfId="8649" xr:uid="{00000000-0005-0000-0000-000004380000}"/>
    <cellStyle name="Normal 7 2 5 2 4 5 2" xfId="22072" xr:uid="{EF8D6957-02C9-4873-AF81-6DDC5FCA24F3}"/>
    <cellStyle name="Normal 7 2 5 2 4 6" xfId="12993" xr:uid="{00000000-0005-0000-0000-000005380000}"/>
    <cellStyle name="Normal 7 2 5 2 4 6 2" xfId="26416" xr:uid="{661B0048-60E3-4F89-8271-21BAEC4700C7}"/>
    <cellStyle name="Normal 7 2 5 2 4 7" xfId="14022" xr:uid="{00000000-0005-0000-0000-000006380000}"/>
    <cellStyle name="Normal 7 2 5 2 4 7 2" xfId="27445" xr:uid="{2BD4E752-D088-4452-9B8D-ADC7190E4C60}"/>
    <cellStyle name="Normal 7 2 5 2 4 8" xfId="15054" xr:uid="{00000000-0005-0000-0000-000007380000}"/>
    <cellStyle name="Normal 7 2 5 2 4 8 2" xfId="28477" xr:uid="{7090FA0E-71BF-4034-ACAB-AA3CC1FE8637}"/>
    <cellStyle name="Normal 7 2 5 2 4 9" xfId="16084" xr:uid="{00000000-0005-0000-0000-000008380000}"/>
    <cellStyle name="Normal 7 2 5 2 4 9 2" xfId="29507" xr:uid="{42ACDA5A-A2B4-427B-8F5E-67BE8CCFBFFD}"/>
    <cellStyle name="Normal 7 2 5 2 5" xfId="5796" xr:uid="{00000000-0005-0000-0000-000009380000}"/>
    <cellStyle name="Normal 7 2 5 2 5 2" xfId="9906" xr:uid="{00000000-0005-0000-0000-00000A380000}"/>
    <cellStyle name="Normal 7 2 5 2 5 2 2" xfId="23329" xr:uid="{6EEA5E49-4551-4F65-AAC5-F7A7059890E6}"/>
    <cellStyle name="Normal 7 2 5 2 5 3" xfId="19219" xr:uid="{FFD56978-5959-4BBE-B2EA-A009A92CE832}"/>
    <cellStyle name="Normal 7 2 5 2 6" xfId="6818" xr:uid="{00000000-0005-0000-0000-00000B380000}"/>
    <cellStyle name="Normal 7 2 5 2 6 2" xfId="10928" xr:uid="{00000000-0005-0000-0000-00000C380000}"/>
    <cellStyle name="Normal 7 2 5 2 6 2 2" xfId="24351" xr:uid="{DB248105-4602-476A-AF11-459E8BF7E7A4}"/>
    <cellStyle name="Normal 7 2 5 2 6 3" xfId="20241" xr:uid="{23EE8F6F-418D-426B-88DA-D3AC5F82E171}"/>
    <cellStyle name="Normal 7 2 5 2 7" xfId="7847" xr:uid="{00000000-0005-0000-0000-00000D380000}"/>
    <cellStyle name="Normal 7 2 5 2 7 2" xfId="11957" xr:uid="{00000000-0005-0000-0000-00000E380000}"/>
    <cellStyle name="Normal 7 2 5 2 7 2 2" xfId="25380" xr:uid="{48B2D646-5051-4C65-AA6B-04BC3EC3A3C8}"/>
    <cellStyle name="Normal 7 2 5 2 7 3" xfId="21270" xr:uid="{B4126A9E-CAF2-4F39-B683-72B2190192DD}"/>
    <cellStyle name="Normal 7 2 5 2 8" xfId="8100" xr:uid="{00000000-0005-0000-0000-00000F380000}"/>
    <cellStyle name="Normal 7 2 5 2 8 2" xfId="21523" xr:uid="{FB40CCA1-05E6-49C3-B170-AAF9063BC66C}"/>
    <cellStyle name="Normal 7 2 5 2 9" xfId="12988" xr:uid="{00000000-0005-0000-0000-000010380000}"/>
    <cellStyle name="Normal 7 2 5 2 9 2" xfId="26411" xr:uid="{0D2FA663-5F07-4D34-A3CE-D7FE535DBDF2}"/>
    <cellStyle name="Normal 7 2 5 3" xfId="3724" xr:uid="{00000000-0005-0000-0000-000011380000}"/>
    <cellStyle name="Normal 7 2 5 3 10" xfId="15055" xr:uid="{00000000-0005-0000-0000-000012380000}"/>
    <cellStyle name="Normal 7 2 5 3 10 2" xfId="28478" xr:uid="{35FCBACF-E878-4601-892C-D62DE6968A1A}"/>
    <cellStyle name="Normal 7 2 5 3 11" xfId="16085" xr:uid="{00000000-0005-0000-0000-000013380000}"/>
    <cellStyle name="Normal 7 2 5 3 11 2" xfId="29508" xr:uid="{DEC1FAA3-5683-4D0E-8DA2-94EA88E496CE}"/>
    <cellStyle name="Normal 7 2 5 3 12" xfId="17140" xr:uid="{00000000-0005-0000-0000-000014380000}"/>
    <cellStyle name="Normal 7 2 5 3 12 2" xfId="30563" xr:uid="{0B6FEF59-5794-45BF-B928-152A9D6D9FE5}"/>
    <cellStyle name="Normal 7 2 5 3 13" xfId="17598" xr:uid="{76C7D6A5-F206-4B93-9B44-3C0ABE848C22}"/>
    <cellStyle name="Normal 7 2 5 3 2" xfId="4881" xr:uid="{00000000-0005-0000-0000-000015380000}"/>
    <cellStyle name="Normal 7 2 5 3 2 10" xfId="17141" xr:uid="{00000000-0005-0000-0000-000016380000}"/>
    <cellStyle name="Normal 7 2 5 3 2 10 2" xfId="30564" xr:uid="{F1195992-7023-475A-806A-6C7BE1122D3F}"/>
    <cellStyle name="Normal 7 2 5 3 2 11" xfId="18305" xr:uid="{F5C1778A-A82A-4529-AF11-8E9FCB5C050F}"/>
    <cellStyle name="Normal 7 2 5 3 2 2" xfId="5803" xr:uid="{00000000-0005-0000-0000-000017380000}"/>
    <cellStyle name="Normal 7 2 5 3 2 2 2" xfId="9913" xr:uid="{00000000-0005-0000-0000-000018380000}"/>
    <cellStyle name="Normal 7 2 5 3 2 2 2 2" xfId="23336" xr:uid="{BD9BA77D-4241-4472-99D4-BE14424BAA0A}"/>
    <cellStyle name="Normal 7 2 5 3 2 2 3" xfId="19226" xr:uid="{078A2C19-B855-4F28-B9F6-837E92FB2870}"/>
    <cellStyle name="Normal 7 2 5 3 2 3" xfId="6825" xr:uid="{00000000-0005-0000-0000-000019380000}"/>
    <cellStyle name="Normal 7 2 5 3 2 3 2" xfId="10935" xr:uid="{00000000-0005-0000-0000-00001A380000}"/>
    <cellStyle name="Normal 7 2 5 3 2 3 2 2" xfId="24358" xr:uid="{8411CFF5-1ADE-4F61-B3C9-0B2597C29C3B}"/>
    <cellStyle name="Normal 7 2 5 3 2 3 3" xfId="20248" xr:uid="{07ACD15F-61C9-4D99-B782-8099E1D08B65}"/>
    <cellStyle name="Normal 7 2 5 3 2 4" xfId="7854" xr:uid="{00000000-0005-0000-0000-00001B380000}"/>
    <cellStyle name="Normal 7 2 5 3 2 4 2" xfId="11964" xr:uid="{00000000-0005-0000-0000-00001C380000}"/>
    <cellStyle name="Normal 7 2 5 3 2 4 2 2" xfId="25387" xr:uid="{7334172E-F2F5-4A2C-89D8-6EC9378CD87E}"/>
    <cellStyle name="Normal 7 2 5 3 2 4 3" xfId="21277" xr:uid="{DD02C525-F928-4A83-8917-29C9F3B2C7F3}"/>
    <cellStyle name="Normal 7 2 5 3 2 5" xfId="8992" xr:uid="{00000000-0005-0000-0000-00001D380000}"/>
    <cellStyle name="Normal 7 2 5 3 2 5 2" xfId="22415" xr:uid="{5B0E6409-B373-4878-8FEC-FB7655868934}"/>
    <cellStyle name="Normal 7 2 5 3 2 6" xfId="12995" xr:uid="{00000000-0005-0000-0000-00001E380000}"/>
    <cellStyle name="Normal 7 2 5 3 2 6 2" xfId="26418" xr:uid="{7EC3CA2C-6096-41DA-8940-5B97D1B216D6}"/>
    <cellStyle name="Normal 7 2 5 3 2 7" xfId="14024" xr:uid="{00000000-0005-0000-0000-00001F380000}"/>
    <cellStyle name="Normal 7 2 5 3 2 7 2" xfId="27447" xr:uid="{3668F60B-380A-4300-89C2-A2F2AE8463A5}"/>
    <cellStyle name="Normal 7 2 5 3 2 8" xfId="15056" xr:uid="{00000000-0005-0000-0000-000020380000}"/>
    <cellStyle name="Normal 7 2 5 3 2 8 2" xfId="28479" xr:uid="{99376A0C-BEDE-4C07-ABCF-87C03B55DE94}"/>
    <cellStyle name="Normal 7 2 5 3 2 9" xfId="16086" xr:uid="{00000000-0005-0000-0000-000021380000}"/>
    <cellStyle name="Normal 7 2 5 3 2 9 2" xfId="29509" xr:uid="{6B1FF2E2-D0F7-4642-8FE8-F4390E093230}"/>
    <cellStyle name="Normal 7 2 5 3 3" xfId="4532" xr:uid="{00000000-0005-0000-0000-000022380000}"/>
    <cellStyle name="Normal 7 2 5 3 3 10" xfId="17142" xr:uid="{00000000-0005-0000-0000-000023380000}"/>
    <cellStyle name="Normal 7 2 5 3 3 10 2" xfId="30565" xr:uid="{2B28C43C-1DD4-4824-9736-D9AEA09716F9}"/>
    <cellStyle name="Normal 7 2 5 3 3 11" xfId="17964" xr:uid="{6385CD69-27DC-44DF-882B-D57FE668B35C}"/>
    <cellStyle name="Normal 7 2 5 3 3 2" xfId="5804" xr:uid="{00000000-0005-0000-0000-000024380000}"/>
    <cellStyle name="Normal 7 2 5 3 3 2 2" xfId="9914" xr:uid="{00000000-0005-0000-0000-000025380000}"/>
    <cellStyle name="Normal 7 2 5 3 3 2 2 2" xfId="23337" xr:uid="{1695E191-227A-490B-8DBE-0F111DA5D6C8}"/>
    <cellStyle name="Normal 7 2 5 3 3 2 3" xfId="19227" xr:uid="{0D016A51-B223-48A3-BEAB-0D1CA84B56B7}"/>
    <cellStyle name="Normal 7 2 5 3 3 3" xfId="6826" xr:uid="{00000000-0005-0000-0000-000026380000}"/>
    <cellStyle name="Normal 7 2 5 3 3 3 2" xfId="10936" xr:uid="{00000000-0005-0000-0000-000027380000}"/>
    <cellStyle name="Normal 7 2 5 3 3 3 2 2" xfId="24359" xr:uid="{88F9AC41-F424-4FA2-8045-6ED3665962E2}"/>
    <cellStyle name="Normal 7 2 5 3 3 3 3" xfId="20249" xr:uid="{0DBA9801-FFDF-466E-979F-0A51E37746D7}"/>
    <cellStyle name="Normal 7 2 5 3 3 4" xfId="7855" xr:uid="{00000000-0005-0000-0000-000028380000}"/>
    <cellStyle name="Normal 7 2 5 3 3 4 2" xfId="11965" xr:uid="{00000000-0005-0000-0000-000029380000}"/>
    <cellStyle name="Normal 7 2 5 3 3 4 2 2" xfId="25388" xr:uid="{9748459F-70E5-445F-962A-EEBA785E00B3}"/>
    <cellStyle name="Normal 7 2 5 3 3 4 3" xfId="21278" xr:uid="{6450756F-1690-41F5-8C7F-A23420B5019B}"/>
    <cellStyle name="Normal 7 2 5 3 3 5" xfId="8651" xr:uid="{00000000-0005-0000-0000-00002A380000}"/>
    <cellStyle name="Normal 7 2 5 3 3 5 2" xfId="22074" xr:uid="{DD42E30E-F3AD-4193-828B-9359CA40892C}"/>
    <cellStyle name="Normal 7 2 5 3 3 6" xfId="12996" xr:uid="{00000000-0005-0000-0000-00002B380000}"/>
    <cellStyle name="Normal 7 2 5 3 3 6 2" xfId="26419" xr:uid="{42D9DAE0-235E-4A59-B8E2-E10E2EA21E37}"/>
    <cellStyle name="Normal 7 2 5 3 3 7" xfId="14025" xr:uid="{00000000-0005-0000-0000-00002C380000}"/>
    <cellStyle name="Normal 7 2 5 3 3 7 2" xfId="27448" xr:uid="{ADD3D5BA-5563-4071-9529-359F75E225AC}"/>
    <cellStyle name="Normal 7 2 5 3 3 8" xfId="15057" xr:uid="{00000000-0005-0000-0000-00002D380000}"/>
    <cellStyle name="Normal 7 2 5 3 3 8 2" xfId="28480" xr:uid="{69DACC4C-FC41-4A59-9FF9-4B0CD1A73F36}"/>
    <cellStyle name="Normal 7 2 5 3 3 9" xfId="16087" xr:uid="{00000000-0005-0000-0000-00002E380000}"/>
    <cellStyle name="Normal 7 2 5 3 3 9 2" xfId="29510" xr:uid="{0B3697D4-CEBE-47F4-828F-086E14A9390F}"/>
    <cellStyle name="Normal 7 2 5 3 4" xfId="5802" xr:uid="{00000000-0005-0000-0000-00002F380000}"/>
    <cellStyle name="Normal 7 2 5 3 4 2" xfId="9912" xr:uid="{00000000-0005-0000-0000-000030380000}"/>
    <cellStyle name="Normal 7 2 5 3 4 2 2" xfId="23335" xr:uid="{AF4D2A7D-BB53-4DA6-9185-49754683D129}"/>
    <cellStyle name="Normal 7 2 5 3 4 3" xfId="19225" xr:uid="{D1ECD976-5491-4776-BD72-62925BFF9D36}"/>
    <cellStyle name="Normal 7 2 5 3 5" xfId="6824" xr:uid="{00000000-0005-0000-0000-000031380000}"/>
    <cellStyle name="Normal 7 2 5 3 5 2" xfId="10934" xr:uid="{00000000-0005-0000-0000-000032380000}"/>
    <cellStyle name="Normal 7 2 5 3 5 2 2" xfId="24357" xr:uid="{C8DA13ED-85AB-43B1-BF92-3CBFEDC73638}"/>
    <cellStyle name="Normal 7 2 5 3 5 3" xfId="20247" xr:uid="{61E4B5C8-55E5-4A09-A4BD-A1AF5B503E7D}"/>
    <cellStyle name="Normal 7 2 5 3 6" xfId="7853" xr:uid="{00000000-0005-0000-0000-000033380000}"/>
    <cellStyle name="Normal 7 2 5 3 6 2" xfId="11963" xr:uid="{00000000-0005-0000-0000-000034380000}"/>
    <cellStyle name="Normal 7 2 5 3 6 2 2" xfId="25386" xr:uid="{7940B447-AF9C-4025-BF3B-89645979F5EA}"/>
    <cellStyle name="Normal 7 2 5 3 6 3" xfId="21276" xr:uid="{2F2AAE5F-445A-4A16-970B-986721BBDEDA}"/>
    <cellStyle name="Normal 7 2 5 3 7" xfId="8285" xr:uid="{00000000-0005-0000-0000-000035380000}"/>
    <cellStyle name="Normal 7 2 5 3 7 2" xfId="21708" xr:uid="{4FE3899B-5ADB-400C-AB3B-6B42B79657E7}"/>
    <cellStyle name="Normal 7 2 5 3 8" xfId="12994" xr:uid="{00000000-0005-0000-0000-000036380000}"/>
    <cellStyle name="Normal 7 2 5 3 8 2" xfId="26417" xr:uid="{93795492-D5D7-4102-893D-E4BEC4DDFB8A}"/>
    <cellStyle name="Normal 7 2 5 3 9" xfId="14023" xr:uid="{00000000-0005-0000-0000-000037380000}"/>
    <cellStyle name="Normal 7 2 5 3 9 2" xfId="27446" xr:uid="{3AFAFA3E-A685-4FC1-9D57-F49AC5EB681D}"/>
    <cellStyle name="Normal 7 2 5 4" xfId="3722" xr:uid="{00000000-0005-0000-0000-000038380000}"/>
    <cellStyle name="Normal 7 2 5 4 10" xfId="15058" xr:uid="{00000000-0005-0000-0000-000039380000}"/>
    <cellStyle name="Normal 7 2 5 4 10 2" xfId="28481" xr:uid="{7EDB1E72-FDB4-45E6-94EB-CCCCED123D18}"/>
    <cellStyle name="Normal 7 2 5 4 11" xfId="16088" xr:uid="{00000000-0005-0000-0000-00003A380000}"/>
    <cellStyle name="Normal 7 2 5 4 11 2" xfId="29511" xr:uid="{77A8E754-7D8D-4D96-A483-0615D6D290A9}"/>
    <cellStyle name="Normal 7 2 5 4 12" xfId="17143" xr:uid="{00000000-0005-0000-0000-00003B380000}"/>
    <cellStyle name="Normal 7 2 5 4 12 2" xfId="30566" xr:uid="{B705A5A6-F79F-49E4-9768-D86C0FD63B64}"/>
    <cellStyle name="Normal 7 2 5 4 13" xfId="17596" xr:uid="{74FC15B7-3670-4D92-85EF-64E3AE2373A6}"/>
    <cellStyle name="Normal 7 2 5 4 2" xfId="4882" xr:uid="{00000000-0005-0000-0000-00003C380000}"/>
    <cellStyle name="Normal 7 2 5 4 2 10" xfId="17144" xr:uid="{00000000-0005-0000-0000-00003D380000}"/>
    <cellStyle name="Normal 7 2 5 4 2 10 2" xfId="30567" xr:uid="{3F966C47-EC9B-4F6C-932D-06A8575759DF}"/>
    <cellStyle name="Normal 7 2 5 4 2 11" xfId="18306" xr:uid="{6313A592-AD8B-4CAC-9CFE-0A9D79DADA68}"/>
    <cellStyle name="Normal 7 2 5 4 2 2" xfId="5806" xr:uid="{00000000-0005-0000-0000-00003E380000}"/>
    <cellStyle name="Normal 7 2 5 4 2 2 2" xfId="9916" xr:uid="{00000000-0005-0000-0000-00003F380000}"/>
    <cellStyle name="Normal 7 2 5 4 2 2 2 2" xfId="23339" xr:uid="{D2F8563A-56EA-43E7-BABC-AD58C8E34222}"/>
    <cellStyle name="Normal 7 2 5 4 2 2 3" xfId="19229" xr:uid="{9E988C52-1254-4300-AEA1-9CEF96ED4A8D}"/>
    <cellStyle name="Normal 7 2 5 4 2 3" xfId="6828" xr:uid="{00000000-0005-0000-0000-000040380000}"/>
    <cellStyle name="Normal 7 2 5 4 2 3 2" xfId="10938" xr:uid="{00000000-0005-0000-0000-000041380000}"/>
    <cellStyle name="Normal 7 2 5 4 2 3 2 2" xfId="24361" xr:uid="{360FD1F9-B3FA-4211-8EEC-C892827EE466}"/>
    <cellStyle name="Normal 7 2 5 4 2 3 3" xfId="20251" xr:uid="{B53015DF-3554-49E0-A107-897161523D76}"/>
    <cellStyle name="Normal 7 2 5 4 2 4" xfId="7857" xr:uid="{00000000-0005-0000-0000-000042380000}"/>
    <cellStyle name="Normal 7 2 5 4 2 4 2" xfId="11967" xr:uid="{00000000-0005-0000-0000-000043380000}"/>
    <cellStyle name="Normal 7 2 5 4 2 4 2 2" xfId="25390" xr:uid="{C6F03F5A-54A7-432A-A3EC-3A5EB8C96C0D}"/>
    <cellStyle name="Normal 7 2 5 4 2 4 3" xfId="21280" xr:uid="{A457AF31-ED3E-48BE-B268-06B664D3DBB5}"/>
    <cellStyle name="Normal 7 2 5 4 2 5" xfId="8993" xr:uid="{00000000-0005-0000-0000-000044380000}"/>
    <cellStyle name="Normal 7 2 5 4 2 5 2" xfId="22416" xr:uid="{19B6F24C-5D8F-436C-8811-1AE225E2DFF4}"/>
    <cellStyle name="Normal 7 2 5 4 2 6" xfId="12998" xr:uid="{00000000-0005-0000-0000-000045380000}"/>
    <cellStyle name="Normal 7 2 5 4 2 6 2" xfId="26421" xr:uid="{DA26AB69-210C-4CB6-94AA-2909D1548563}"/>
    <cellStyle name="Normal 7 2 5 4 2 7" xfId="14027" xr:uid="{00000000-0005-0000-0000-000046380000}"/>
    <cellStyle name="Normal 7 2 5 4 2 7 2" xfId="27450" xr:uid="{FEAEF1CE-DA37-4587-9C16-D2A300114366}"/>
    <cellStyle name="Normal 7 2 5 4 2 8" xfId="15059" xr:uid="{00000000-0005-0000-0000-000047380000}"/>
    <cellStyle name="Normal 7 2 5 4 2 8 2" xfId="28482" xr:uid="{C00900AC-F2FF-4CE9-A390-4CDA5E4D009C}"/>
    <cellStyle name="Normal 7 2 5 4 2 9" xfId="16089" xr:uid="{00000000-0005-0000-0000-000048380000}"/>
    <cellStyle name="Normal 7 2 5 4 2 9 2" xfId="29512" xr:uid="{3D24C37A-C690-4467-B083-A911D111D999}"/>
    <cellStyle name="Normal 7 2 5 4 3" xfId="4533" xr:uid="{00000000-0005-0000-0000-000049380000}"/>
    <cellStyle name="Normal 7 2 5 4 3 10" xfId="17145" xr:uid="{00000000-0005-0000-0000-00004A380000}"/>
    <cellStyle name="Normal 7 2 5 4 3 10 2" xfId="30568" xr:uid="{26C0C1C3-5ECC-4332-8D62-11F0DB32C540}"/>
    <cellStyle name="Normal 7 2 5 4 3 11" xfId="17965" xr:uid="{6112A6D6-BBE8-4721-B092-4CA856324F52}"/>
    <cellStyle name="Normal 7 2 5 4 3 2" xfId="5807" xr:uid="{00000000-0005-0000-0000-00004B380000}"/>
    <cellStyle name="Normal 7 2 5 4 3 2 2" xfId="9917" xr:uid="{00000000-0005-0000-0000-00004C380000}"/>
    <cellStyle name="Normal 7 2 5 4 3 2 2 2" xfId="23340" xr:uid="{D93E90D3-79D7-45A9-AD20-1244DD68255A}"/>
    <cellStyle name="Normal 7 2 5 4 3 2 3" xfId="19230" xr:uid="{5BB7F2D3-7966-4139-86EE-C04E0E120F71}"/>
    <cellStyle name="Normal 7 2 5 4 3 3" xfId="6829" xr:uid="{00000000-0005-0000-0000-00004D380000}"/>
    <cellStyle name="Normal 7 2 5 4 3 3 2" xfId="10939" xr:uid="{00000000-0005-0000-0000-00004E380000}"/>
    <cellStyle name="Normal 7 2 5 4 3 3 2 2" xfId="24362" xr:uid="{2857998B-DC9B-4EC0-A63A-B897A653CC9A}"/>
    <cellStyle name="Normal 7 2 5 4 3 3 3" xfId="20252" xr:uid="{83AE2440-CC9A-45F2-ABE3-18FAA15C173D}"/>
    <cellStyle name="Normal 7 2 5 4 3 4" xfId="7858" xr:uid="{00000000-0005-0000-0000-00004F380000}"/>
    <cellStyle name="Normal 7 2 5 4 3 4 2" xfId="11968" xr:uid="{00000000-0005-0000-0000-000050380000}"/>
    <cellStyle name="Normal 7 2 5 4 3 4 2 2" xfId="25391" xr:uid="{2CEE7C56-03E6-4775-957D-A40E7AC96CDA}"/>
    <cellStyle name="Normal 7 2 5 4 3 4 3" xfId="21281" xr:uid="{0E53C3BC-9A86-452F-9763-16498FB0B5FE}"/>
    <cellStyle name="Normal 7 2 5 4 3 5" xfId="8652" xr:uid="{00000000-0005-0000-0000-000051380000}"/>
    <cellStyle name="Normal 7 2 5 4 3 5 2" xfId="22075" xr:uid="{E5821365-D842-4F76-B3DE-1698DC2171C8}"/>
    <cellStyle name="Normal 7 2 5 4 3 6" xfId="12999" xr:uid="{00000000-0005-0000-0000-000052380000}"/>
    <cellStyle name="Normal 7 2 5 4 3 6 2" xfId="26422" xr:uid="{BA652AF9-50ED-42FC-BC73-9ACFF13584D2}"/>
    <cellStyle name="Normal 7 2 5 4 3 7" xfId="14028" xr:uid="{00000000-0005-0000-0000-000053380000}"/>
    <cellStyle name="Normal 7 2 5 4 3 7 2" xfId="27451" xr:uid="{DB01BD0C-4713-4D30-BF36-B13AB1D2B30F}"/>
    <cellStyle name="Normal 7 2 5 4 3 8" xfId="15060" xr:uid="{00000000-0005-0000-0000-000054380000}"/>
    <cellStyle name="Normal 7 2 5 4 3 8 2" xfId="28483" xr:uid="{3F676C2D-5771-4D39-B63A-E6F76DCC22C5}"/>
    <cellStyle name="Normal 7 2 5 4 3 9" xfId="16090" xr:uid="{00000000-0005-0000-0000-000055380000}"/>
    <cellStyle name="Normal 7 2 5 4 3 9 2" xfId="29513" xr:uid="{64A8A8E7-4DF9-4B28-8814-E1B3D62DAD71}"/>
    <cellStyle name="Normal 7 2 5 4 4" xfId="5805" xr:uid="{00000000-0005-0000-0000-000056380000}"/>
    <cellStyle name="Normal 7 2 5 4 4 2" xfId="9915" xr:uid="{00000000-0005-0000-0000-000057380000}"/>
    <cellStyle name="Normal 7 2 5 4 4 2 2" xfId="23338" xr:uid="{47B0E06A-B6E7-4E02-87C3-A28ED304BA7C}"/>
    <cellStyle name="Normal 7 2 5 4 4 3" xfId="19228" xr:uid="{A133E8CE-B8F2-4954-B4E2-113039C036C3}"/>
    <cellStyle name="Normal 7 2 5 4 5" xfId="6827" xr:uid="{00000000-0005-0000-0000-000058380000}"/>
    <cellStyle name="Normal 7 2 5 4 5 2" xfId="10937" xr:uid="{00000000-0005-0000-0000-000059380000}"/>
    <cellStyle name="Normal 7 2 5 4 5 2 2" xfId="24360" xr:uid="{F87A4350-CE10-453F-ADED-537D80AFABA3}"/>
    <cellStyle name="Normal 7 2 5 4 5 3" xfId="20250" xr:uid="{154F4C39-A168-4E93-B52F-20F757862278}"/>
    <cellStyle name="Normal 7 2 5 4 6" xfId="7856" xr:uid="{00000000-0005-0000-0000-00005A380000}"/>
    <cellStyle name="Normal 7 2 5 4 6 2" xfId="11966" xr:uid="{00000000-0005-0000-0000-00005B380000}"/>
    <cellStyle name="Normal 7 2 5 4 6 2 2" xfId="25389" xr:uid="{3FA1EC12-A18D-43CE-B8C3-BC5193CA3A9C}"/>
    <cellStyle name="Normal 7 2 5 4 6 3" xfId="21279" xr:uid="{1D9107EE-9EC2-4BDF-9E7C-6DEB055657FC}"/>
    <cellStyle name="Normal 7 2 5 4 7" xfId="8283" xr:uid="{00000000-0005-0000-0000-00005C380000}"/>
    <cellStyle name="Normal 7 2 5 4 7 2" xfId="21706" xr:uid="{DFF689A4-BC0C-41A6-8AEB-F7DBFE018EB1}"/>
    <cellStyle name="Normal 7 2 5 4 8" xfId="12997" xr:uid="{00000000-0005-0000-0000-00005D380000}"/>
    <cellStyle name="Normal 7 2 5 4 8 2" xfId="26420" xr:uid="{4E172AA7-D100-4E0E-8BAB-F0EAD10EFE1B}"/>
    <cellStyle name="Normal 7 2 5 4 9" xfId="14026" xr:uid="{00000000-0005-0000-0000-00005E380000}"/>
    <cellStyle name="Normal 7 2 5 4 9 2" xfId="27449" xr:uid="{C3165E96-36DD-44D2-B635-0C74CE401F68}"/>
    <cellStyle name="Normal 7 2 5 5" xfId="4226" xr:uid="{00000000-0005-0000-0000-00005F380000}"/>
    <cellStyle name="Normal 7 2 5 5 10" xfId="15061" xr:uid="{00000000-0005-0000-0000-000060380000}"/>
    <cellStyle name="Normal 7 2 5 5 10 2" xfId="28484" xr:uid="{566726CA-D64A-41C8-AFA2-90BE4EFEBCE1}"/>
    <cellStyle name="Normal 7 2 5 5 11" xfId="16091" xr:uid="{00000000-0005-0000-0000-000061380000}"/>
    <cellStyle name="Normal 7 2 5 5 11 2" xfId="29514" xr:uid="{55DB1D4D-54D6-47AC-827D-10AD09455683}"/>
    <cellStyle name="Normal 7 2 5 5 12" xfId="17146" xr:uid="{00000000-0005-0000-0000-000062380000}"/>
    <cellStyle name="Normal 7 2 5 5 12 2" xfId="30569" xr:uid="{071853BF-0C4E-4707-94A2-E7EFCEE8A8D7}"/>
    <cellStyle name="Normal 7 2 5 5 13" xfId="17668" xr:uid="{5BFD4A31-53BB-4947-AC31-6807449EB90A}"/>
    <cellStyle name="Normal 7 2 5 5 2" xfId="4883" xr:uid="{00000000-0005-0000-0000-000063380000}"/>
    <cellStyle name="Normal 7 2 5 5 2 10" xfId="17147" xr:uid="{00000000-0005-0000-0000-000064380000}"/>
    <cellStyle name="Normal 7 2 5 5 2 10 2" xfId="30570" xr:uid="{CC75F0C1-79FA-45C4-92B0-BE746DAF84AC}"/>
    <cellStyle name="Normal 7 2 5 5 2 11" xfId="18307" xr:uid="{4E593FD7-A154-4380-99E7-46241C47F82E}"/>
    <cellStyle name="Normal 7 2 5 5 2 2" xfId="5809" xr:uid="{00000000-0005-0000-0000-000065380000}"/>
    <cellStyle name="Normal 7 2 5 5 2 2 2" xfId="9919" xr:uid="{00000000-0005-0000-0000-000066380000}"/>
    <cellStyle name="Normal 7 2 5 5 2 2 2 2" xfId="23342" xr:uid="{CEF65EDD-8560-40BE-83D8-D353BA2EDAFF}"/>
    <cellStyle name="Normal 7 2 5 5 2 2 3" xfId="19232" xr:uid="{EDFFA9F9-1851-4B90-8848-E1F074D644D2}"/>
    <cellStyle name="Normal 7 2 5 5 2 3" xfId="6831" xr:uid="{00000000-0005-0000-0000-000067380000}"/>
    <cellStyle name="Normal 7 2 5 5 2 3 2" xfId="10941" xr:uid="{00000000-0005-0000-0000-000068380000}"/>
    <cellStyle name="Normal 7 2 5 5 2 3 2 2" xfId="24364" xr:uid="{EA19D219-944D-486E-B8BF-2ECC9A945CAB}"/>
    <cellStyle name="Normal 7 2 5 5 2 3 3" xfId="20254" xr:uid="{6AE74E48-E0D5-4E43-9740-23A3F01C1D5A}"/>
    <cellStyle name="Normal 7 2 5 5 2 4" xfId="7860" xr:uid="{00000000-0005-0000-0000-000069380000}"/>
    <cellStyle name="Normal 7 2 5 5 2 4 2" xfId="11970" xr:uid="{00000000-0005-0000-0000-00006A380000}"/>
    <cellStyle name="Normal 7 2 5 5 2 4 2 2" xfId="25393" xr:uid="{82C63F96-8F2A-4A39-A35D-B9F9F6B7A70B}"/>
    <cellStyle name="Normal 7 2 5 5 2 4 3" xfId="21283" xr:uid="{D7D664BC-6F21-4462-8D1B-72C7CA68B88D}"/>
    <cellStyle name="Normal 7 2 5 5 2 5" xfId="8994" xr:uid="{00000000-0005-0000-0000-00006B380000}"/>
    <cellStyle name="Normal 7 2 5 5 2 5 2" xfId="22417" xr:uid="{72138071-8367-4833-A7CE-837C30211848}"/>
    <cellStyle name="Normal 7 2 5 5 2 6" xfId="13001" xr:uid="{00000000-0005-0000-0000-00006C380000}"/>
    <cellStyle name="Normal 7 2 5 5 2 6 2" xfId="26424" xr:uid="{66C09971-0B31-44EA-B897-C5C50985673C}"/>
    <cellStyle name="Normal 7 2 5 5 2 7" xfId="14030" xr:uid="{00000000-0005-0000-0000-00006D380000}"/>
    <cellStyle name="Normal 7 2 5 5 2 7 2" xfId="27453" xr:uid="{A64431D0-80E0-401E-9D84-B8BCE7ACC4EF}"/>
    <cellStyle name="Normal 7 2 5 5 2 8" xfId="15062" xr:uid="{00000000-0005-0000-0000-00006E380000}"/>
    <cellStyle name="Normal 7 2 5 5 2 8 2" xfId="28485" xr:uid="{12C94111-1F4B-43FF-8F3C-E3155B4F41E3}"/>
    <cellStyle name="Normal 7 2 5 5 2 9" xfId="16092" xr:uid="{00000000-0005-0000-0000-00006F380000}"/>
    <cellStyle name="Normal 7 2 5 5 2 9 2" xfId="29515" xr:uid="{39D3CA82-ACAF-486F-9E42-DC0FE94D2076}"/>
    <cellStyle name="Normal 7 2 5 5 3" xfId="4534" xr:uid="{00000000-0005-0000-0000-000070380000}"/>
    <cellStyle name="Normal 7 2 5 5 3 10" xfId="17148" xr:uid="{00000000-0005-0000-0000-000071380000}"/>
    <cellStyle name="Normal 7 2 5 5 3 10 2" xfId="30571" xr:uid="{E1C2CA5A-7DF2-468A-A617-17FAAB7C4158}"/>
    <cellStyle name="Normal 7 2 5 5 3 11" xfId="17966" xr:uid="{7BACA190-462E-470B-8A88-1F220606D613}"/>
    <cellStyle name="Normal 7 2 5 5 3 2" xfId="5810" xr:uid="{00000000-0005-0000-0000-000072380000}"/>
    <cellStyle name="Normal 7 2 5 5 3 2 2" xfId="9920" xr:uid="{00000000-0005-0000-0000-000073380000}"/>
    <cellStyle name="Normal 7 2 5 5 3 2 2 2" xfId="23343" xr:uid="{2500D872-2809-478B-A07B-49474DDBF19A}"/>
    <cellStyle name="Normal 7 2 5 5 3 2 3" xfId="19233" xr:uid="{FE721393-27CD-4F5F-98DA-E597F9A23459}"/>
    <cellStyle name="Normal 7 2 5 5 3 3" xfId="6832" xr:uid="{00000000-0005-0000-0000-000074380000}"/>
    <cellStyle name="Normal 7 2 5 5 3 3 2" xfId="10942" xr:uid="{00000000-0005-0000-0000-000075380000}"/>
    <cellStyle name="Normal 7 2 5 5 3 3 2 2" xfId="24365" xr:uid="{4349AD1B-B5A3-4EF0-B544-B9A7255BA558}"/>
    <cellStyle name="Normal 7 2 5 5 3 3 3" xfId="20255" xr:uid="{A02103EE-13F1-4FEA-99AF-C3BEDF8894F3}"/>
    <cellStyle name="Normal 7 2 5 5 3 4" xfId="7861" xr:uid="{00000000-0005-0000-0000-000076380000}"/>
    <cellStyle name="Normal 7 2 5 5 3 4 2" xfId="11971" xr:uid="{00000000-0005-0000-0000-000077380000}"/>
    <cellStyle name="Normal 7 2 5 5 3 4 2 2" xfId="25394" xr:uid="{138237D8-26D4-4E11-9E21-EFF47CFFE3DA}"/>
    <cellStyle name="Normal 7 2 5 5 3 4 3" xfId="21284" xr:uid="{BC21FB7B-898A-4FE4-BB41-28C386C90EC1}"/>
    <cellStyle name="Normal 7 2 5 5 3 5" xfId="8653" xr:uid="{00000000-0005-0000-0000-000078380000}"/>
    <cellStyle name="Normal 7 2 5 5 3 5 2" xfId="22076" xr:uid="{5032D2F7-D9D6-41C5-B52C-051CEF20279E}"/>
    <cellStyle name="Normal 7 2 5 5 3 6" xfId="13002" xr:uid="{00000000-0005-0000-0000-000079380000}"/>
    <cellStyle name="Normal 7 2 5 5 3 6 2" xfId="26425" xr:uid="{8A5E4C07-61AB-472B-B1B9-AA36AA508DD4}"/>
    <cellStyle name="Normal 7 2 5 5 3 7" xfId="14031" xr:uid="{00000000-0005-0000-0000-00007A380000}"/>
    <cellStyle name="Normal 7 2 5 5 3 7 2" xfId="27454" xr:uid="{890A4028-F83F-4A4D-8FBF-F1F152AE3FD2}"/>
    <cellStyle name="Normal 7 2 5 5 3 8" xfId="15063" xr:uid="{00000000-0005-0000-0000-00007B380000}"/>
    <cellStyle name="Normal 7 2 5 5 3 8 2" xfId="28486" xr:uid="{E0C409A3-1FDD-4FEE-8A70-5FDCDC9B7112}"/>
    <cellStyle name="Normal 7 2 5 5 3 9" xfId="16093" xr:uid="{00000000-0005-0000-0000-00007C380000}"/>
    <cellStyle name="Normal 7 2 5 5 3 9 2" xfId="29516" xr:uid="{D0AD418A-DE4A-426E-B14D-68C3A0BD5726}"/>
    <cellStyle name="Normal 7 2 5 5 4" xfId="5808" xr:uid="{00000000-0005-0000-0000-00007D380000}"/>
    <cellStyle name="Normal 7 2 5 5 4 2" xfId="9918" xr:uid="{00000000-0005-0000-0000-00007E380000}"/>
    <cellStyle name="Normal 7 2 5 5 4 2 2" xfId="23341" xr:uid="{3AC2DC45-11DF-4C45-B6B8-0CD94E5D57B2}"/>
    <cellStyle name="Normal 7 2 5 5 4 3" xfId="19231" xr:uid="{AE242BA6-409F-4414-8737-3E00A5709490}"/>
    <cellStyle name="Normal 7 2 5 5 5" xfId="6830" xr:uid="{00000000-0005-0000-0000-00007F380000}"/>
    <cellStyle name="Normal 7 2 5 5 5 2" xfId="10940" xr:uid="{00000000-0005-0000-0000-000080380000}"/>
    <cellStyle name="Normal 7 2 5 5 5 2 2" xfId="24363" xr:uid="{F36B003B-FE29-485B-85AF-FA1F690279F6}"/>
    <cellStyle name="Normal 7 2 5 5 5 3" xfId="20253" xr:uid="{92445589-1295-4D43-B05D-D3E4C10D0E5F}"/>
    <cellStyle name="Normal 7 2 5 5 6" xfId="7859" xr:uid="{00000000-0005-0000-0000-000081380000}"/>
    <cellStyle name="Normal 7 2 5 5 6 2" xfId="11969" xr:uid="{00000000-0005-0000-0000-000082380000}"/>
    <cellStyle name="Normal 7 2 5 5 6 2 2" xfId="25392" xr:uid="{4274A523-BA04-4676-9421-9629139C18C1}"/>
    <cellStyle name="Normal 7 2 5 5 6 3" xfId="21282" xr:uid="{C62EA45E-399B-4336-8037-93D0F913ADCD}"/>
    <cellStyle name="Normal 7 2 5 5 7" xfId="8355" xr:uid="{00000000-0005-0000-0000-000083380000}"/>
    <cellStyle name="Normal 7 2 5 5 7 2" xfId="21778" xr:uid="{B67019F5-DB36-4ADE-888F-3B05B69653EF}"/>
    <cellStyle name="Normal 7 2 5 5 8" xfId="13000" xr:uid="{00000000-0005-0000-0000-000084380000}"/>
    <cellStyle name="Normal 7 2 5 5 8 2" xfId="26423" xr:uid="{1302FA3D-D550-4711-A509-3D9C1594272B}"/>
    <cellStyle name="Normal 7 2 5 5 9" xfId="14029" xr:uid="{00000000-0005-0000-0000-000085380000}"/>
    <cellStyle name="Normal 7 2 5 5 9 2" xfId="27452" xr:uid="{CE5C56AF-85AD-4980-BD58-4B52C8DFA2DA}"/>
    <cellStyle name="Normal 7 2 5 6" xfId="4878" xr:uid="{00000000-0005-0000-0000-000086380000}"/>
    <cellStyle name="Normal 7 2 5 6 10" xfId="17149" xr:uid="{00000000-0005-0000-0000-000087380000}"/>
    <cellStyle name="Normal 7 2 5 6 10 2" xfId="30572" xr:uid="{B9BA1A81-8AE3-4147-B709-8EA8C74FC087}"/>
    <cellStyle name="Normal 7 2 5 6 11" xfId="18302" xr:uid="{6CFF46C7-377F-4508-8CD8-1EC2A7B05E55}"/>
    <cellStyle name="Normal 7 2 5 6 2" xfId="5811" xr:uid="{00000000-0005-0000-0000-000088380000}"/>
    <cellStyle name="Normal 7 2 5 6 2 2" xfId="9921" xr:uid="{00000000-0005-0000-0000-000089380000}"/>
    <cellStyle name="Normal 7 2 5 6 2 2 2" xfId="23344" xr:uid="{8149BE28-C957-4830-B940-50BC9B9E6620}"/>
    <cellStyle name="Normal 7 2 5 6 2 3" xfId="19234" xr:uid="{8FCB83AC-61F6-4D20-A1FC-917B55D34343}"/>
    <cellStyle name="Normal 7 2 5 6 3" xfId="6833" xr:uid="{00000000-0005-0000-0000-00008A380000}"/>
    <cellStyle name="Normal 7 2 5 6 3 2" xfId="10943" xr:uid="{00000000-0005-0000-0000-00008B380000}"/>
    <cellStyle name="Normal 7 2 5 6 3 2 2" xfId="24366" xr:uid="{9AB06B7F-7A8B-49A6-A5E1-D036853C3059}"/>
    <cellStyle name="Normal 7 2 5 6 3 3" xfId="20256" xr:uid="{24110DC2-4617-4793-A9DE-92EB4E9AE1B4}"/>
    <cellStyle name="Normal 7 2 5 6 4" xfId="7862" xr:uid="{00000000-0005-0000-0000-00008C380000}"/>
    <cellStyle name="Normal 7 2 5 6 4 2" xfId="11972" xr:uid="{00000000-0005-0000-0000-00008D380000}"/>
    <cellStyle name="Normal 7 2 5 6 4 2 2" xfId="25395" xr:uid="{A249528A-CA9F-4466-B478-FAEDF8D0DCED}"/>
    <cellStyle name="Normal 7 2 5 6 4 3" xfId="21285" xr:uid="{867BD7EA-2F4C-4B18-AA80-A6E4D6FF48F7}"/>
    <cellStyle name="Normal 7 2 5 6 5" xfId="8989" xr:uid="{00000000-0005-0000-0000-00008E380000}"/>
    <cellStyle name="Normal 7 2 5 6 5 2" xfId="22412" xr:uid="{10839979-756C-4EAB-9361-4447D686CF88}"/>
    <cellStyle name="Normal 7 2 5 6 6" xfId="13003" xr:uid="{00000000-0005-0000-0000-00008F380000}"/>
    <cellStyle name="Normal 7 2 5 6 6 2" xfId="26426" xr:uid="{8107CD43-090F-486C-B159-FA818CDCB8C6}"/>
    <cellStyle name="Normal 7 2 5 6 7" xfId="14032" xr:uid="{00000000-0005-0000-0000-000090380000}"/>
    <cellStyle name="Normal 7 2 5 6 7 2" xfId="27455" xr:uid="{59A8143F-1C25-4030-B8E8-BC0C23976FC0}"/>
    <cellStyle name="Normal 7 2 5 6 8" xfId="15064" xr:uid="{00000000-0005-0000-0000-000091380000}"/>
    <cellStyle name="Normal 7 2 5 6 8 2" xfId="28487" xr:uid="{0A8E627F-5DF2-412D-8721-09385BC8A625}"/>
    <cellStyle name="Normal 7 2 5 6 9" xfId="16094" xr:uid="{00000000-0005-0000-0000-000092380000}"/>
    <cellStyle name="Normal 7 2 5 6 9 2" xfId="29517" xr:uid="{5824354B-DC4A-447A-9855-3C6D23E59AE7}"/>
    <cellStyle name="Normal 7 2 5 7" xfId="4529" xr:uid="{00000000-0005-0000-0000-000093380000}"/>
    <cellStyle name="Normal 7 2 5 7 10" xfId="17150" xr:uid="{00000000-0005-0000-0000-000094380000}"/>
    <cellStyle name="Normal 7 2 5 7 10 2" xfId="30573" xr:uid="{6F1712AC-BDFC-4C3D-8565-00719A168CF9}"/>
    <cellStyle name="Normal 7 2 5 7 11" xfId="17961" xr:uid="{0B1A833F-2640-4683-8713-C725BA40BED1}"/>
    <cellStyle name="Normal 7 2 5 7 2" xfId="5812" xr:uid="{00000000-0005-0000-0000-000095380000}"/>
    <cellStyle name="Normal 7 2 5 7 2 2" xfId="9922" xr:uid="{00000000-0005-0000-0000-000096380000}"/>
    <cellStyle name="Normal 7 2 5 7 2 2 2" xfId="23345" xr:uid="{BCB8B1B3-F953-4F7A-A954-CB3EA333F984}"/>
    <cellStyle name="Normal 7 2 5 7 2 3" xfId="19235" xr:uid="{C57E8520-9194-490B-A13A-5DDE6C5A017B}"/>
    <cellStyle name="Normal 7 2 5 7 3" xfId="6834" xr:uid="{00000000-0005-0000-0000-000097380000}"/>
    <cellStyle name="Normal 7 2 5 7 3 2" xfId="10944" xr:uid="{00000000-0005-0000-0000-000098380000}"/>
    <cellStyle name="Normal 7 2 5 7 3 2 2" xfId="24367" xr:uid="{F10DB982-A6EA-4CB0-86EC-AB63BCB29C40}"/>
    <cellStyle name="Normal 7 2 5 7 3 3" xfId="20257" xr:uid="{E6506566-5275-40D4-9A99-0239BB796483}"/>
    <cellStyle name="Normal 7 2 5 7 4" xfId="7863" xr:uid="{00000000-0005-0000-0000-000099380000}"/>
    <cellStyle name="Normal 7 2 5 7 4 2" xfId="11973" xr:uid="{00000000-0005-0000-0000-00009A380000}"/>
    <cellStyle name="Normal 7 2 5 7 4 2 2" xfId="25396" xr:uid="{CDDC3AD0-0A73-4DB3-BDF0-337E3C346B87}"/>
    <cellStyle name="Normal 7 2 5 7 4 3" xfId="21286" xr:uid="{7994C81F-F3B5-4771-95CA-562F6252BDEA}"/>
    <cellStyle name="Normal 7 2 5 7 5" xfId="8648" xr:uid="{00000000-0005-0000-0000-00009B380000}"/>
    <cellStyle name="Normal 7 2 5 7 5 2" xfId="22071" xr:uid="{D71FDF08-3869-4D74-B648-0D08D586F4EF}"/>
    <cellStyle name="Normal 7 2 5 7 6" xfId="13004" xr:uid="{00000000-0005-0000-0000-00009C380000}"/>
    <cellStyle name="Normal 7 2 5 7 6 2" xfId="26427" xr:uid="{3B5DCF9E-1091-43A8-9C7E-1F2C51013991}"/>
    <cellStyle name="Normal 7 2 5 7 7" xfId="14033" xr:uid="{00000000-0005-0000-0000-00009D380000}"/>
    <cellStyle name="Normal 7 2 5 7 7 2" xfId="27456" xr:uid="{BAC32C4F-7E8A-417A-BF60-E2C42B934B6C}"/>
    <cellStyle name="Normal 7 2 5 7 8" xfId="15065" xr:uid="{00000000-0005-0000-0000-00009E380000}"/>
    <cellStyle name="Normal 7 2 5 7 8 2" xfId="28488" xr:uid="{B88F499D-A4DC-4299-BF5D-C45BA188480E}"/>
    <cellStyle name="Normal 7 2 5 7 9" xfId="16095" xr:uid="{00000000-0005-0000-0000-00009F380000}"/>
    <cellStyle name="Normal 7 2 5 7 9 2" xfId="29518" xr:uid="{35168BF2-54B8-4F57-BB3C-1830A66CBE71}"/>
    <cellStyle name="Normal 7 2 5 8" xfId="5795" xr:uid="{00000000-0005-0000-0000-0000A0380000}"/>
    <cellStyle name="Normal 7 2 5 8 2" xfId="9905" xr:uid="{00000000-0005-0000-0000-0000A1380000}"/>
    <cellStyle name="Normal 7 2 5 8 2 2" xfId="23328" xr:uid="{494ADA6F-1721-4B52-A200-DC2CB5BEA3E5}"/>
    <cellStyle name="Normal 7 2 5 8 3" xfId="19218" xr:uid="{9664F27A-026E-4950-9503-0A3E77B115C4}"/>
    <cellStyle name="Normal 7 2 5 9" xfId="6817" xr:uid="{00000000-0005-0000-0000-0000A2380000}"/>
    <cellStyle name="Normal 7 2 5 9 2" xfId="10927" xr:uid="{00000000-0005-0000-0000-0000A3380000}"/>
    <cellStyle name="Normal 7 2 5 9 2 2" xfId="24350" xr:uid="{F2236833-48A7-43A0-8535-0FEAF6FF328B}"/>
    <cellStyle name="Normal 7 2 5 9 3" xfId="20240" xr:uid="{8F421A3B-373F-410D-B811-0357A7282787}"/>
    <cellStyle name="Normal 7 2 6" xfId="2920" xr:uid="{00000000-0005-0000-0000-0000A4380000}"/>
    <cellStyle name="Normal 7 2 6 10" xfId="7864" xr:uid="{00000000-0005-0000-0000-0000A5380000}"/>
    <cellStyle name="Normal 7 2 6 10 2" xfId="11974" xr:uid="{00000000-0005-0000-0000-0000A6380000}"/>
    <cellStyle name="Normal 7 2 6 10 2 2" xfId="25397" xr:uid="{E110F181-E7EF-4827-904B-941941306238}"/>
    <cellStyle name="Normal 7 2 6 10 3" xfId="21287" xr:uid="{DB841388-358E-460B-81B3-230F9B52102C}"/>
    <cellStyle name="Normal 7 2 6 11" xfId="8062" xr:uid="{00000000-0005-0000-0000-0000A7380000}"/>
    <cellStyle name="Normal 7 2 6 11 2" xfId="21485" xr:uid="{9CE00D15-29CF-49AC-A6DB-3E8CF40A566E}"/>
    <cellStyle name="Normal 7 2 6 12" xfId="13005" xr:uid="{00000000-0005-0000-0000-0000A8380000}"/>
    <cellStyle name="Normal 7 2 6 12 2" xfId="26428" xr:uid="{AD5A8783-9DB1-4F43-A570-A9563620F393}"/>
    <cellStyle name="Normal 7 2 6 13" xfId="14034" xr:uid="{00000000-0005-0000-0000-0000A9380000}"/>
    <cellStyle name="Normal 7 2 6 13 2" xfId="27457" xr:uid="{B1A0DA54-52B6-4A84-9207-5B6B853BDF0C}"/>
    <cellStyle name="Normal 7 2 6 14" xfId="15066" xr:uid="{00000000-0005-0000-0000-0000AA380000}"/>
    <cellStyle name="Normal 7 2 6 14 2" xfId="28489" xr:uid="{3E98C59A-CE52-4585-93B8-291F73F6415A}"/>
    <cellStyle name="Normal 7 2 6 15" xfId="16096" xr:uid="{00000000-0005-0000-0000-0000AB380000}"/>
    <cellStyle name="Normal 7 2 6 15 2" xfId="29519" xr:uid="{51745EAA-A68C-423A-AAF1-D2F70DDB3F3D}"/>
    <cellStyle name="Normal 7 2 6 16" xfId="17151" xr:uid="{00000000-0005-0000-0000-0000AC380000}"/>
    <cellStyle name="Normal 7 2 6 16 2" xfId="30574" xr:uid="{1CB832A0-1909-47A3-A787-1B8797CF9C85}"/>
    <cellStyle name="Normal 7 2 6 17" xfId="17365" xr:uid="{51399F31-AE92-4FFB-96D2-4B6280BAB951}"/>
    <cellStyle name="Normal 7 2 6 2" xfId="3002" xr:uid="{00000000-0005-0000-0000-0000AD380000}"/>
    <cellStyle name="Normal 7 2 6 2 10" xfId="14035" xr:uid="{00000000-0005-0000-0000-0000AE380000}"/>
    <cellStyle name="Normal 7 2 6 2 10 2" xfId="27458" xr:uid="{72220735-5A1E-490A-811F-6B0DCFF4B63C}"/>
    <cellStyle name="Normal 7 2 6 2 11" xfId="15067" xr:uid="{00000000-0005-0000-0000-0000AF380000}"/>
    <cellStyle name="Normal 7 2 6 2 11 2" xfId="28490" xr:uid="{EC80922B-4347-4184-BA25-E6F07FD82940}"/>
    <cellStyle name="Normal 7 2 6 2 12" xfId="16097" xr:uid="{00000000-0005-0000-0000-0000B0380000}"/>
    <cellStyle name="Normal 7 2 6 2 12 2" xfId="29520" xr:uid="{0A7B350B-18F0-42F6-9DA1-F810C5D2C563}"/>
    <cellStyle name="Normal 7 2 6 2 13" xfId="17152" xr:uid="{00000000-0005-0000-0000-0000B1380000}"/>
    <cellStyle name="Normal 7 2 6 2 13 2" xfId="30575" xr:uid="{40F9C0B8-F2C9-4415-8F7B-6FBCE5E59136}"/>
    <cellStyle name="Normal 7 2 6 2 14" xfId="17407" xr:uid="{313A727E-678B-414B-8C39-06BAA758EC7D}"/>
    <cellStyle name="Normal 7 2 6 2 2" xfId="3726" xr:uid="{00000000-0005-0000-0000-0000B2380000}"/>
    <cellStyle name="Normal 7 2 6 2 2 10" xfId="15068" xr:uid="{00000000-0005-0000-0000-0000B3380000}"/>
    <cellStyle name="Normal 7 2 6 2 2 10 2" xfId="28491" xr:uid="{10A7006B-A31E-4E7A-A152-269F4BC933A6}"/>
    <cellStyle name="Normal 7 2 6 2 2 11" xfId="16098" xr:uid="{00000000-0005-0000-0000-0000B4380000}"/>
    <cellStyle name="Normal 7 2 6 2 2 11 2" xfId="29521" xr:uid="{D9F93131-D05A-479E-9BEC-0AC66BEED8BB}"/>
    <cellStyle name="Normal 7 2 6 2 2 12" xfId="17153" xr:uid="{00000000-0005-0000-0000-0000B5380000}"/>
    <cellStyle name="Normal 7 2 6 2 2 12 2" xfId="30576" xr:uid="{87BBAC86-C9A4-4C60-9ED5-1D98CF8C593C}"/>
    <cellStyle name="Normal 7 2 6 2 2 13" xfId="17600" xr:uid="{A6172489-A985-4DDE-92A5-BF07BAA0B742}"/>
    <cellStyle name="Normal 7 2 6 2 2 2" xfId="4886" xr:uid="{00000000-0005-0000-0000-0000B6380000}"/>
    <cellStyle name="Normal 7 2 6 2 2 2 10" xfId="17154" xr:uid="{00000000-0005-0000-0000-0000B7380000}"/>
    <cellStyle name="Normal 7 2 6 2 2 2 10 2" xfId="30577" xr:uid="{E0C6A1BC-C84C-4D6E-AAAE-272D235EC409}"/>
    <cellStyle name="Normal 7 2 6 2 2 2 11" xfId="18310" xr:uid="{62E5FD8F-CA5A-453F-8F46-9ECE8CF40FA0}"/>
    <cellStyle name="Normal 7 2 6 2 2 2 2" xfId="5816" xr:uid="{00000000-0005-0000-0000-0000B8380000}"/>
    <cellStyle name="Normal 7 2 6 2 2 2 2 2" xfId="9926" xr:uid="{00000000-0005-0000-0000-0000B9380000}"/>
    <cellStyle name="Normal 7 2 6 2 2 2 2 2 2" xfId="23349" xr:uid="{C937E208-43A5-46BC-B765-67E9F69005EA}"/>
    <cellStyle name="Normal 7 2 6 2 2 2 2 3" xfId="19239" xr:uid="{2AEDEDB9-18EF-4F0B-9F38-19FA8E9A2996}"/>
    <cellStyle name="Normal 7 2 6 2 2 2 3" xfId="6838" xr:uid="{00000000-0005-0000-0000-0000BA380000}"/>
    <cellStyle name="Normal 7 2 6 2 2 2 3 2" xfId="10948" xr:uid="{00000000-0005-0000-0000-0000BB380000}"/>
    <cellStyle name="Normal 7 2 6 2 2 2 3 2 2" xfId="24371" xr:uid="{E5F76C3E-BA8F-400A-AF6B-6370E0CC920A}"/>
    <cellStyle name="Normal 7 2 6 2 2 2 3 3" xfId="20261" xr:uid="{76DF8653-84D7-453B-A199-389FCED730D9}"/>
    <cellStyle name="Normal 7 2 6 2 2 2 4" xfId="7867" xr:uid="{00000000-0005-0000-0000-0000BC380000}"/>
    <cellStyle name="Normal 7 2 6 2 2 2 4 2" xfId="11977" xr:uid="{00000000-0005-0000-0000-0000BD380000}"/>
    <cellStyle name="Normal 7 2 6 2 2 2 4 2 2" xfId="25400" xr:uid="{FA1608AA-B2A7-4312-9AD5-616ED01267D7}"/>
    <cellStyle name="Normal 7 2 6 2 2 2 4 3" xfId="21290" xr:uid="{66CF046B-4DE2-459B-8689-A3AACA7C5E16}"/>
    <cellStyle name="Normal 7 2 6 2 2 2 5" xfId="8997" xr:uid="{00000000-0005-0000-0000-0000BE380000}"/>
    <cellStyle name="Normal 7 2 6 2 2 2 5 2" xfId="22420" xr:uid="{19CCFCF5-3F3E-4445-BC24-2A2CABA26AB5}"/>
    <cellStyle name="Normal 7 2 6 2 2 2 6" xfId="13008" xr:uid="{00000000-0005-0000-0000-0000BF380000}"/>
    <cellStyle name="Normal 7 2 6 2 2 2 6 2" xfId="26431" xr:uid="{6C5A79FC-7C05-4DA1-8FB8-E6B9A4AC0D6A}"/>
    <cellStyle name="Normal 7 2 6 2 2 2 7" xfId="14037" xr:uid="{00000000-0005-0000-0000-0000C0380000}"/>
    <cellStyle name="Normal 7 2 6 2 2 2 7 2" xfId="27460" xr:uid="{F6D8393D-2BC7-428D-8CC5-A942231D1C0E}"/>
    <cellStyle name="Normal 7 2 6 2 2 2 8" xfId="15069" xr:uid="{00000000-0005-0000-0000-0000C1380000}"/>
    <cellStyle name="Normal 7 2 6 2 2 2 8 2" xfId="28492" xr:uid="{463AAA87-9305-46F3-9CF1-2EC9B194EBCC}"/>
    <cellStyle name="Normal 7 2 6 2 2 2 9" xfId="16099" xr:uid="{00000000-0005-0000-0000-0000C2380000}"/>
    <cellStyle name="Normal 7 2 6 2 2 2 9 2" xfId="29522" xr:uid="{27C7DEC7-25FF-44BD-B4EF-CF581E575083}"/>
    <cellStyle name="Normal 7 2 6 2 2 3" xfId="4537" xr:uid="{00000000-0005-0000-0000-0000C3380000}"/>
    <cellStyle name="Normal 7 2 6 2 2 3 10" xfId="17155" xr:uid="{00000000-0005-0000-0000-0000C4380000}"/>
    <cellStyle name="Normal 7 2 6 2 2 3 10 2" xfId="30578" xr:uid="{9D0AEE1F-B912-42AF-BB54-C51CF211DD8E}"/>
    <cellStyle name="Normal 7 2 6 2 2 3 11" xfId="17969" xr:uid="{DA86C53B-52CE-4509-9983-7A55D280D8C6}"/>
    <cellStyle name="Normal 7 2 6 2 2 3 2" xfId="5817" xr:uid="{00000000-0005-0000-0000-0000C5380000}"/>
    <cellStyle name="Normal 7 2 6 2 2 3 2 2" xfId="9927" xr:uid="{00000000-0005-0000-0000-0000C6380000}"/>
    <cellStyle name="Normal 7 2 6 2 2 3 2 2 2" xfId="23350" xr:uid="{B3AD2D6C-EA1D-40EB-8728-2723A2C8597B}"/>
    <cellStyle name="Normal 7 2 6 2 2 3 2 3" xfId="19240" xr:uid="{00664EA0-48AC-45DA-A887-7652F718A934}"/>
    <cellStyle name="Normal 7 2 6 2 2 3 3" xfId="6839" xr:uid="{00000000-0005-0000-0000-0000C7380000}"/>
    <cellStyle name="Normal 7 2 6 2 2 3 3 2" xfId="10949" xr:uid="{00000000-0005-0000-0000-0000C8380000}"/>
    <cellStyle name="Normal 7 2 6 2 2 3 3 2 2" xfId="24372" xr:uid="{D0C8A66E-9216-4E05-ADDA-AC0DABAF6B32}"/>
    <cellStyle name="Normal 7 2 6 2 2 3 3 3" xfId="20262" xr:uid="{9BF86E9E-D185-4C74-8F6E-4D04F3020A60}"/>
    <cellStyle name="Normal 7 2 6 2 2 3 4" xfId="7868" xr:uid="{00000000-0005-0000-0000-0000C9380000}"/>
    <cellStyle name="Normal 7 2 6 2 2 3 4 2" xfId="11978" xr:uid="{00000000-0005-0000-0000-0000CA380000}"/>
    <cellStyle name="Normal 7 2 6 2 2 3 4 2 2" xfId="25401" xr:uid="{39247417-BB2F-495E-95BC-E70F43E42811}"/>
    <cellStyle name="Normal 7 2 6 2 2 3 4 3" xfId="21291" xr:uid="{383E9C5A-B420-4E5D-A4DC-8B083C142281}"/>
    <cellStyle name="Normal 7 2 6 2 2 3 5" xfId="8656" xr:uid="{00000000-0005-0000-0000-0000CB380000}"/>
    <cellStyle name="Normal 7 2 6 2 2 3 5 2" xfId="22079" xr:uid="{293E886A-9101-4334-B83A-88064FB4D67C}"/>
    <cellStyle name="Normal 7 2 6 2 2 3 6" xfId="13009" xr:uid="{00000000-0005-0000-0000-0000CC380000}"/>
    <cellStyle name="Normal 7 2 6 2 2 3 6 2" xfId="26432" xr:uid="{07EA7B63-C6C5-44F2-8B9E-116E358CFA66}"/>
    <cellStyle name="Normal 7 2 6 2 2 3 7" xfId="14038" xr:uid="{00000000-0005-0000-0000-0000CD380000}"/>
    <cellStyle name="Normal 7 2 6 2 2 3 7 2" xfId="27461" xr:uid="{A0786C31-7208-4357-8254-0E393099C037}"/>
    <cellStyle name="Normal 7 2 6 2 2 3 8" xfId="15070" xr:uid="{00000000-0005-0000-0000-0000CE380000}"/>
    <cellStyle name="Normal 7 2 6 2 2 3 8 2" xfId="28493" xr:uid="{B146AABF-1559-4396-927D-F6034B006716}"/>
    <cellStyle name="Normal 7 2 6 2 2 3 9" xfId="16100" xr:uid="{00000000-0005-0000-0000-0000CF380000}"/>
    <cellStyle name="Normal 7 2 6 2 2 3 9 2" xfId="29523" xr:uid="{E4D9FE92-8D99-4362-9ECB-AD2A8B84349E}"/>
    <cellStyle name="Normal 7 2 6 2 2 4" xfId="5815" xr:uid="{00000000-0005-0000-0000-0000D0380000}"/>
    <cellStyle name="Normal 7 2 6 2 2 4 2" xfId="9925" xr:uid="{00000000-0005-0000-0000-0000D1380000}"/>
    <cellStyle name="Normal 7 2 6 2 2 4 2 2" xfId="23348" xr:uid="{3C3B1EFE-B085-413A-87A2-867CE14D0974}"/>
    <cellStyle name="Normal 7 2 6 2 2 4 3" xfId="19238" xr:uid="{8D2BC2DE-200D-4C4D-AC23-40873A5FA277}"/>
    <cellStyle name="Normal 7 2 6 2 2 5" xfId="6837" xr:uid="{00000000-0005-0000-0000-0000D2380000}"/>
    <cellStyle name="Normal 7 2 6 2 2 5 2" xfId="10947" xr:uid="{00000000-0005-0000-0000-0000D3380000}"/>
    <cellStyle name="Normal 7 2 6 2 2 5 2 2" xfId="24370" xr:uid="{84398144-00AF-4BAC-8637-D5C129705926}"/>
    <cellStyle name="Normal 7 2 6 2 2 5 3" xfId="20260" xr:uid="{EF1D4B28-38DA-4547-A06B-582F566E9B7A}"/>
    <cellStyle name="Normal 7 2 6 2 2 6" xfId="7866" xr:uid="{00000000-0005-0000-0000-0000D4380000}"/>
    <cellStyle name="Normal 7 2 6 2 2 6 2" xfId="11976" xr:uid="{00000000-0005-0000-0000-0000D5380000}"/>
    <cellStyle name="Normal 7 2 6 2 2 6 2 2" xfId="25399" xr:uid="{02301036-9C46-40F6-AD6E-B0464E3429B6}"/>
    <cellStyle name="Normal 7 2 6 2 2 6 3" xfId="21289" xr:uid="{C48EEA08-A542-439B-A2DB-F92FC77966A6}"/>
    <cellStyle name="Normal 7 2 6 2 2 7" xfId="8287" xr:uid="{00000000-0005-0000-0000-0000D6380000}"/>
    <cellStyle name="Normal 7 2 6 2 2 7 2" xfId="21710" xr:uid="{84926B82-6313-4FD7-B158-72DF636D7E13}"/>
    <cellStyle name="Normal 7 2 6 2 2 8" xfId="13007" xr:uid="{00000000-0005-0000-0000-0000D7380000}"/>
    <cellStyle name="Normal 7 2 6 2 2 8 2" xfId="26430" xr:uid="{94CA00BC-F722-48D0-90D0-E62C955E675A}"/>
    <cellStyle name="Normal 7 2 6 2 2 9" xfId="14036" xr:uid="{00000000-0005-0000-0000-0000D8380000}"/>
    <cellStyle name="Normal 7 2 6 2 2 9 2" xfId="27459" xr:uid="{14A25978-DED0-4D8C-A3EA-7C1BB4135868}"/>
    <cellStyle name="Normal 7 2 6 2 3" xfId="4885" xr:uid="{00000000-0005-0000-0000-0000D9380000}"/>
    <cellStyle name="Normal 7 2 6 2 3 10" xfId="17156" xr:uid="{00000000-0005-0000-0000-0000DA380000}"/>
    <cellStyle name="Normal 7 2 6 2 3 10 2" xfId="30579" xr:uid="{69723DEC-240C-4A23-B597-B254A835171F}"/>
    <cellStyle name="Normal 7 2 6 2 3 11" xfId="18309" xr:uid="{F81AE698-AD5A-492A-9262-81FA6C067CDF}"/>
    <cellStyle name="Normal 7 2 6 2 3 2" xfId="5818" xr:uid="{00000000-0005-0000-0000-0000DB380000}"/>
    <cellStyle name="Normal 7 2 6 2 3 2 2" xfId="9928" xr:uid="{00000000-0005-0000-0000-0000DC380000}"/>
    <cellStyle name="Normal 7 2 6 2 3 2 2 2" xfId="23351" xr:uid="{F69A0A7C-1ED5-439D-92B8-ECEA70DE46DF}"/>
    <cellStyle name="Normal 7 2 6 2 3 2 3" xfId="19241" xr:uid="{18AE9B55-0E08-4800-A85C-A58D1CC61B91}"/>
    <cellStyle name="Normal 7 2 6 2 3 3" xfId="6840" xr:uid="{00000000-0005-0000-0000-0000DD380000}"/>
    <cellStyle name="Normal 7 2 6 2 3 3 2" xfId="10950" xr:uid="{00000000-0005-0000-0000-0000DE380000}"/>
    <cellStyle name="Normal 7 2 6 2 3 3 2 2" xfId="24373" xr:uid="{8475929C-9445-41A1-B345-94BE96462D8E}"/>
    <cellStyle name="Normal 7 2 6 2 3 3 3" xfId="20263" xr:uid="{6472847C-42B1-4EC3-9D0E-8366154D4CB3}"/>
    <cellStyle name="Normal 7 2 6 2 3 4" xfId="7869" xr:uid="{00000000-0005-0000-0000-0000DF380000}"/>
    <cellStyle name="Normal 7 2 6 2 3 4 2" xfId="11979" xr:uid="{00000000-0005-0000-0000-0000E0380000}"/>
    <cellStyle name="Normal 7 2 6 2 3 4 2 2" xfId="25402" xr:uid="{8933230D-4CCC-40B2-87C2-F8EF4C774C50}"/>
    <cellStyle name="Normal 7 2 6 2 3 4 3" xfId="21292" xr:uid="{4A9B02D3-9EDB-4E22-96FB-A5732EF9F643}"/>
    <cellStyle name="Normal 7 2 6 2 3 5" xfId="8996" xr:uid="{00000000-0005-0000-0000-0000E1380000}"/>
    <cellStyle name="Normal 7 2 6 2 3 5 2" xfId="22419" xr:uid="{8E213996-BBF8-4E62-B0A0-0344D731746C}"/>
    <cellStyle name="Normal 7 2 6 2 3 6" xfId="13010" xr:uid="{00000000-0005-0000-0000-0000E2380000}"/>
    <cellStyle name="Normal 7 2 6 2 3 6 2" xfId="26433" xr:uid="{C56E9F02-1683-410A-A074-545290636842}"/>
    <cellStyle name="Normal 7 2 6 2 3 7" xfId="14039" xr:uid="{00000000-0005-0000-0000-0000E3380000}"/>
    <cellStyle name="Normal 7 2 6 2 3 7 2" xfId="27462" xr:uid="{8B3636A1-7814-4514-8DA6-94E38266EBE4}"/>
    <cellStyle name="Normal 7 2 6 2 3 8" xfId="15071" xr:uid="{00000000-0005-0000-0000-0000E4380000}"/>
    <cellStyle name="Normal 7 2 6 2 3 8 2" xfId="28494" xr:uid="{65E87DC1-18DC-47DC-BF90-D95FD461FE7A}"/>
    <cellStyle name="Normal 7 2 6 2 3 9" xfId="16101" xr:uid="{00000000-0005-0000-0000-0000E5380000}"/>
    <cellStyle name="Normal 7 2 6 2 3 9 2" xfId="29524" xr:uid="{8F2903A4-8FBB-43D7-BADC-2E604CAEA1E7}"/>
    <cellStyle name="Normal 7 2 6 2 4" xfId="4536" xr:uid="{00000000-0005-0000-0000-0000E6380000}"/>
    <cellStyle name="Normal 7 2 6 2 4 10" xfId="17157" xr:uid="{00000000-0005-0000-0000-0000E7380000}"/>
    <cellStyle name="Normal 7 2 6 2 4 10 2" xfId="30580" xr:uid="{1345BC41-0834-4558-BE06-2189F4FDB398}"/>
    <cellStyle name="Normal 7 2 6 2 4 11" xfId="17968" xr:uid="{E414DBBF-F319-4712-B696-5AB0A5109929}"/>
    <cellStyle name="Normal 7 2 6 2 4 2" xfId="5819" xr:uid="{00000000-0005-0000-0000-0000E8380000}"/>
    <cellStyle name="Normal 7 2 6 2 4 2 2" xfId="9929" xr:uid="{00000000-0005-0000-0000-0000E9380000}"/>
    <cellStyle name="Normal 7 2 6 2 4 2 2 2" xfId="23352" xr:uid="{C49F9E1F-D6FF-4B1C-9D6E-EF9A1E9A75E6}"/>
    <cellStyle name="Normal 7 2 6 2 4 2 3" xfId="19242" xr:uid="{65C4F68D-E2D4-4D4E-B018-B2FC25DB459E}"/>
    <cellStyle name="Normal 7 2 6 2 4 3" xfId="6841" xr:uid="{00000000-0005-0000-0000-0000EA380000}"/>
    <cellStyle name="Normal 7 2 6 2 4 3 2" xfId="10951" xr:uid="{00000000-0005-0000-0000-0000EB380000}"/>
    <cellStyle name="Normal 7 2 6 2 4 3 2 2" xfId="24374" xr:uid="{66A86410-8487-48A2-908F-998EAFAB55D4}"/>
    <cellStyle name="Normal 7 2 6 2 4 3 3" xfId="20264" xr:uid="{3FD0B758-973B-4794-BB79-92CDDA247968}"/>
    <cellStyle name="Normal 7 2 6 2 4 4" xfId="7870" xr:uid="{00000000-0005-0000-0000-0000EC380000}"/>
    <cellStyle name="Normal 7 2 6 2 4 4 2" xfId="11980" xr:uid="{00000000-0005-0000-0000-0000ED380000}"/>
    <cellStyle name="Normal 7 2 6 2 4 4 2 2" xfId="25403" xr:uid="{C5A9D3AE-BB4F-4027-AEA7-1EC29A7F13EF}"/>
    <cellStyle name="Normal 7 2 6 2 4 4 3" xfId="21293" xr:uid="{1694A4C9-B2B9-45BD-A89F-2EB6FF2EF988}"/>
    <cellStyle name="Normal 7 2 6 2 4 5" xfId="8655" xr:uid="{00000000-0005-0000-0000-0000EE380000}"/>
    <cellStyle name="Normal 7 2 6 2 4 5 2" xfId="22078" xr:uid="{3EB6835F-8FC9-4571-AA1D-6A5BD0CD85A5}"/>
    <cellStyle name="Normal 7 2 6 2 4 6" xfId="13011" xr:uid="{00000000-0005-0000-0000-0000EF380000}"/>
    <cellStyle name="Normal 7 2 6 2 4 6 2" xfId="26434" xr:uid="{37FF2604-C9B0-4455-83F8-FED15CB1205B}"/>
    <cellStyle name="Normal 7 2 6 2 4 7" xfId="14040" xr:uid="{00000000-0005-0000-0000-0000F0380000}"/>
    <cellStyle name="Normal 7 2 6 2 4 7 2" xfId="27463" xr:uid="{BE070CAD-563F-4C73-B5DF-41D5A78C9E95}"/>
    <cellStyle name="Normal 7 2 6 2 4 8" xfId="15072" xr:uid="{00000000-0005-0000-0000-0000F1380000}"/>
    <cellStyle name="Normal 7 2 6 2 4 8 2" xfId="28495" xr:uid="{2F3DAB29-0C56-4F8D-B544-BF3B201AE1EA}"/>
    <cellStyle name="Normal 7 2 6 2 4 9" xfId="16102" xr:uid="{00000000-0005-0000-0000-0000F2380000}"/>
    <cellStyle name="Normal 7 2 6 2 4 9 2" xfId="29525" xr:uid="{C258A6F3-5A5E-4CC4-B6C8-0A5CCFA32CA9}"/>
    <cellStyle name="Normal 7 2 6 2 5" xfId="5814" xr:uid="{00000000-0005-0000-0000-0000F3380000}"/>
    <cellStyle name="Normal 7 2 6 2 5 2" xfId="9924" xr:uid="{00000000-0005-0000-0000-0000F4380000}"/>
    <cellStyle name="Normal 7 2 6 2 5 2 2" xfId="23347" xr:uid="{C65932B0-083A-4F53-92B1-578204C19821}"/>
    <cellStyle name="Normal 7 2 6 2 5 3" xfId="19237" xr:uid="{1DD2031E-2F93-4D83-A760-A2F48AB1110E}"/>
    <cellStyle name="Normal 7 2 6 2 6" xfId="6836" xr:uid="{00000000-0005-0000-0000-0000F5380000}"/>
    <cellStyle name="Normal 7 2 6 2 6 2" xfId="10946" xr:uid="{00000000-0005-0000-0000-0000F6380000}"/>
    <cellStyle name="Normal 7 2 6 2 6 2 2" xfId="24369" xr:uid="{E02825E1-645F-4C69-BE74-4ADF423507EC}"/>
    <cellStyle name="Normal 7 2 6 2 6 3" xfId="20259" xr:uid="{21437FE1-45FE-495F-BD3A-37734D0CBD7D}"/>
    <cellStyle name="Normal 7 2 6 2 7" xfId="7865" xr:uid="{00000000-0005-0000-0000-0000F7380000}"/>
    <cellStyle name="Normal 7 2 6 2 7 2" xfId="11975" xr:uid="{00000000-0005-0000-0000-0000F8380000}"/>
    <cellStyle name="Normal 7 2 6 2 7 2 2" xfId="25398" xr:uid="{97BBE678-3B99-4EA2-B262-BF21A9A46292}"/>
    <cellStyle name="Normal 7 2 6 2 7 3" xfId="21288" xr:uid="{B4EAE40B-74F9-4044-96FC-788DDAED828B}"/>
    <cellStyle name="Normal 7 2 6 2 8" xfId="8104" xr:uid="{00000000-0005-0000-0000-0000F9380000}"/>
    <cellStyle name="Normal 7 2 6 2 8 2" xfId="21527" xr:uid="{B8B4A913-9C37-4A77-A215-0C8B17F251E1}"/>
    <cellStyle name="Normal 7 2 6 2 9" xfId="13006" xr:uid="{00000000-0005-0000-0000-0000FA380000}"/>
    <cellStyle name="Normal 7 2 6 2 9 2" xfId="26429" xr:uid="{E50B55FD-A53C-474F-B809-7B68531D4D6A}"/>
    <cellStyle name="Normal 7 2 6 3" xfId="3727" xr:uid="{00000000-0005-0000-0000-0000FB380000}"/>
    <cellStyle name="Normal 7 2 6 3 10" xfId="15073" xr:uid="{00000000-0005-0000-0000-0000FC380000}"/>
    <cellStyle name="Normal 7 2 6 3 10 2" xfId="28496" xr:uid="{95F338C1-278E-459D-B6B2-D68C3D30D626}"/>
    <cellStyle name="Normal 7 2 6 3 11" xfId="16103" xr:uid="{00000000-0005-0000-0000-0000FD380000}"/>
    <cellStyle name="Normal 7 2 6 3 11 2" xfId="29526" xr:uid="{33C9C9B2-5B33-4CEF-A91F-9A2702118579}"/>
    <cellStyle name="Normal 7 2 6 3 12" xfId="17158" xr:uid="{00000000-0005-0000-0000-0000FE380000}"/>
    <cellStyle name="Normal 7 2 6 3 12 2" xfId="30581" xr:uid="{C6A25A9B-8BE3-4F0D-B425-99CF53854471}"/>
    <cellStyle name="Normal 7 2 6 3 13" xfId="17601" xr:uid="{3C83C4A0-2664-47EB-B3C4-A7C5AD164D88}"/>
    <cellStyle name="Normal 7 2 6 3 2" xfId="4887" xr:uid="{00000000-0005-0000-0000-0000FF380000}"/>
    <cellStyle name="Normal 7 2 6 3 2 10" xfId="17159" xr:uid="{00000000-0005-0000-0000-000000390000}"/>
    <cellStyle name="Normal 7 2 6 3 2 10 2" xfId="30582" xr:uid="{9686C99D-409C-4D53-B4CF-5263554F5A3D}"/>
    <cellStyle name="Normal 7 2 6 3 2 11" xfId="18311" xr:uid="{1A1041E7-A611-47FC-9517-BFAF58A025AE}"/>
    <cellStyle name="Normal 7 2 6 3 2 2" xfId="5821" xr:uid="{00000000-0005-0000-0000-000001390000}"/>
    <cellStyle name="Normal 7 2 6 3 2 2 2" xfId="9931" xr:uid="{00000000-0005-0000-0000-000002390000}"/>
    <cellStyle name="Normal 7 2 6 3 2 2 2 2" xfId="23354" xr:uid="{09B98FFA-E07E-4CC1-8060-EFBAF50AA1DF}"/>
    <cellStyle name="Normal 7 2 6 3 2 2 3" xfId="19244" xr:uid="{CACD25B2-64B3-443E-AC27-43627E9DBF46}"/>
    <cellStyle name="Normal 7 2 6 3 2 3" xfId="6843" xr:uid="{00000000-0005-0000-0000-000003390000}"/>
    <cellStyle name="Normal 7 2 6 3 2 3 2" xfId="10953" xr:uid="{00000000-0005-0000-0000-000004390000}"/>
    <cellStyle name="Normal 7 2 6 3 2 3 2 2" xfId="24376" xr:uid="{3F02FB42-AE77-43EC-8210-74951D88BE12}"/>
    <cellStyle name="Normal 7 2 6 3 2 3 3" xfId="20266" xr:uid="{9096793C-B3F6-440D-B648-4664910513D7}"/>
    <cellStyle name="Normal 7 2 6 3 2 4" xfId="7872" xr:uid="{00000000-0005-0000-0000-000005390000}"/>
    <cellStyle name="Normal 7 2 6 3 2 4 2" xfId="11982" xr:uid="{00000000-0005-0000-0000-000006390000}"/>
    <cellStyle name="Normal 7 2 6 3 2 4 2 2" xfId="25405" xr:uid="{DA61C78A-2872-44E1-BC31-6021B945B166}"/>
    <cellStyle name="Normal 7 2 6 3 2 4 3" xfId="21295" xr:uid="{A8A209F3-C765-4A27-A30D-03EB58E4F04F}"/>
    <cellStyle name="Normal 7 2 6 3 2 5" xfId="8998" xr:uid="{00000000-0005-0000-0000-000007390000}"/>
    <cellStyle name="Normal 7 2 6 3 2 5 2" xfId="22421" xr:uid="{1D157B20-99DE-412C-B7A7-2FCDBEF6A778}"/>
    <cellStyle name="Normal 7 2 6 3 2 6" xfId="13013" xr:uid="{00000000-0005-0000-0000-000008390000}"/>
    <cellStyle name="Normal 7 2 6 3 2 6 2" xfId="26436" xr:uid="{21266A7B-9B37-484B-BDB4-790B51B2ECA2}"/>
    <cellStyle name="Normal 7 2 6 3 2 7" xfId="14042" xr:uid="{00000000-0005-0000-0000-000009390000}"/>
    <cellStyle name="Normal 7 2 6 3 2 7 2" xfId="27465" xr:uid="{7FCB3A13-4B06-4034-B29F-FF236C8DF7AB}"/>
    <cellStyle name="Normal 7 2 6 3 2 8" xfId="15074" xr:uid="{00000000-0005-0000-0000-00000A390000}"/>
    <cellStyle name="Normal 7 2 6 3 2 8 2" xfId="28497" xr:uid="{7CD7E665-397C-4D6C-B74F-4FEC98BE8A23}"/>
    <cellStyle name="Normal 7 2 6 3 2 9" xfId="16104" xr:uid="{00000000-0005-0000-0000-00000B390000}"/>
    <cellStyle name="Normal 7 2 6 3 2 9 2" xfId="29527" xr:uid="{CB8A9A14-D3D1-4D90-9F72-F844929FA0CB}"/>
    <cellStyle name="Normal 7 2 6 3 3" xfId="4538" xr:uid="{00000000-0005-0000-0000-00000C390000}"/>
    <cellStyle name="Normal 7 2 6 3 3 10" xfId="17160" xr:uid="{00000000-0005-0000-0000-00000D390000}"/>
    <cellStyle name="Normal 7 2 6 3 3 10 2" xfId="30583" xr:uid="{0E8BC1ED-DCCD-40DD-B146-BF762A6D38CA}"/>
    <cellStyle name="Normal 7 2 6 3 3 11" xfId="17970" xr:uid="{2EEC8367-8D16-49A9-8112-B8F93BE0A898}"/>
    <cellStyle name="Normal 7 2 6 3 3 2" xfId="5822" xr:uid="{00000000-0005-0000-0000-00000E390000}"/>
    <cellStyle name="Normal 7 2 6 3 3 2 2" xfId="9932" xr:uid="{00000000-0005-0000-0000-00000F390000}"/>
    <cellStyle name="Normal 7 2 6 3 3 2 2 2" xfId="23355" xr:uid="{B9ABD5DD-2A73-410C-B195-68FA4A16B8CE}"/>
    <cellStyle name="Normal 7 2 6 3 3 2 3" xfId="19245" xr:uid="{6B899F94-295B-471D-A60D-DD60B91A1D6F}"/>
    <cellStyle name="Normal 7 2 6 3 3 3" xfId="6844" xr:uid="{00000000-0005-0000-0000-000010390000}"/>
    <cellStyle name="Normal 7 2 6 3 3 3 2" xfId="10954" xr:uid="{00000000-0005-0000-0000-000011390000}"/>
    <cellStyle name="Normal 7 2 6 3 3 3 2 2" xfId="24377" xr:uid="{D92E8667-281F-4DB6-81C4-5ADDE4630900}"/>
    <cellStyle name="Normal 7 2 6 3 3 3 3" xfId="20267" xr:uid="{751BD083-2D26-48D2-8EF7-917D6C160D49}"/>
    <cellStyle name="Normal 7 2 6 3 3 4" xfId="7873" xr:uid="{00000000-0005-0000-0000-000012390000}"/>
    <cellStyle name="Normal 7 2 6 3 3 4 2" xfId="11983" xr:uid="{00000000-0005-0000-0000-000013390000}"/>
    <cellStyle name="Normal 7 2 6 3 3 4 2 2" xfId="25406" xr:uid="{432C3F42-09D9-474D-ABB1-E0359DD88F73}"/>
    <cellStyle name="Normal 7 2 6 3 3 4 3" xfId="21296" xr:uid="{1C28E6D2-3EAC-4666-A078-377906D5C722}"/>
    <cellStyle name="Normal 7 2 6 3 3 5" xfId="8657" xr:uid="{00000000-0005-0000-0000-000014390000}"/>
    <cellStyle name="Normal 7 2 6 3 3 5 2" xfId="22080" xr:uid="{E35604F6-84FD-48B6-BCB5-C889798FCD59}"/>
    <cellStyle name="Normal 7 2 6 3 3 6" xfId="13014" xr:uid="{00000000-0005-0000-0000-000015390000}"/>
    <cellStyle name="Normal 7 2 6 3 3 6 2" xfId="26437" xr:uid="{A4816B69-0E7A-4D89-868F-F4555D002430}"/>
    <cellStyle name="Normal 7 2 6 3 3 7" xfId="14043" xr:uid="{00000000-0005-0000-0000-000016390000}"/>
    <cellStyle name="Normal 7 2 6 3 3 7 2" xfId="27466" xr:uid="{A1790276-91F2-4442-ACBD-74F0A5432A5F}"/>
    <cellStyle name="Normal 7 2 6 3 3 8" xfId="15075" xr:uid="{00000000-0005-0000-0000-000017390000}"/>
    <cellStyle name="Normal 7 2 6 3 3 8 2" xfId="28498" xr:uid="{94B62772-7F85-4DBA-8DFD-A82EE21AC13E}"/>
    <cellStyle name="Normal 7 2 6 3 3 9" xfId="16105" xr:uid="{00000000-0005-0000-0000-000018390000}"/>
    <cellStyle name="Normal 7 2 6 3 3 9 2" xfId="29528" xr:uid="{772616FD-FE5E-4A36-B7F9-F7C7B52DF476}"/>
    <cellStyle name="Normal 7 2 6 3 4" xfId="5820" xr:uid="{00000000-0005-0000-0000-000019390000}"/>
    <cellStyle name="Normal 7 2 6 3 4 2" xfId="9930" xr:uid="{00000000-0005-0000-0000-00001A390000}"/>
    <cellStyle name="Normal 7 2 6 3 4 2 2" xfId="23353" xr:uid="{58E0588B-27ED-402A-8630-B81A3800C10D}"/>
    <cellStyle name="Normal 7 2 6 3 4 3" xfId="19243" xr:uid="{77FD87C3-AC28-461A-882D-8095A338AE9E}"/>
    <cellStyle name="Normal 7 2 6 3 5" xfId="6842" xr:uid="{00000000-0005-0000-0000-00001B390000}"/>
    <cellStyle name="Normal 7 2 6 3 5 2" xfId="10952" xr:uid="{00000000-0005-0000-0000-00001C390000}"/>
    <cellStyle name="Normal 7 2 6 3 5 2 2" xfId="24375" xr:uid="{D1627C16-64D6-4315-9C4D-12FFC79E8D6C}"/>
    <cellStyle name="Normal 7 2 6 3 5 3" xfId="20265" xr:uid="{0830B51A-4157-4215-94AC-F5AD333D809D}"/>
    <cellStyle name="Normal 7 2 6 3 6" xfId="7871" xr:uid="{00000000-0005-0000-0000-00001D390000}"/>
    <cellStyle name="Normal 7 2 6 3 6 2" xfId="11981" xr:uid="{00000000-0005-0000-0000-00001E390000}"/>
    <cellStyle name="Normal 7 2 6 3 6 2 2" xfId="25404" xr:uid="{58DE3C81-60B1-44E7-85ED-F241815F2213}"/>
    <cellStyle name="Normal 7 2 6 3 6 3" xfId="21294" xr:uid="{AF8707AA-ED36-4DF4-9E56-73537421E81A}"/>
    <cellStyle name="Normal 7 2 6 3 7" xfId="8288" xr:uid="{00000000-0005-0000-0000-00001F390000}"/>
    <cellStyle name="Normal 7 2 6 3 7 2" xfId="21711" xr:uid="{CA9CBA7A-137C-4A95-B920-576B56DB7583}"/>
    <cellStyle name="Normal 7 2 6 3 8" xfId="13012" xr:uid="{00000000-0005-0000-0000-000020390000}"/>
    <cellStyle name="Normal 7 2 6 3 8 2" xfId="26435" xr:uid="{4E2DE8FB-47C2-4911-92D4-F62ADF4C5F5C}"/>
    <cellStyle name="Normal 7 2 6 3 9" xfId="14041" xr:uid="{00000000-0005-0000-0000-000021390000}"/>
    <cellStyle name="Normal 7 2 6 3 9 2" xfId="27464" xr:uid="{3C7BAA5A-5E03-4587-859A-18199472C3D2}"/>
    <cellStyle name="Normal 7 2 6 4" xfId="3725" xr:uid="{00000000-0005-0000-0000-000022390000}"/>
    <cellStyle name="Normal 7 2 6 4 10" xfId="15076" xr:uid="{00000000-0005-0000-0000-000023390000}"/>
    <cellStyle name="Normal 7 2 6 4 10 2" xfId="28499" xr:uid="{071271C0-78AE-422D-A3E6-0740B37D7EA5}"/>
    <cellStyle name="Normal 7 2 6 4 11" xfId="16106" xr:uid="{00000000-0005-0000-0000-000024390000}"/>
    <cellStyle name="Normal 7 2 6 4 11 2" xfId="29529" xr:uid="{3FE25497-A240-4CDC-89BD-732E0E78E19F}"/>
    <cellStyle name="Normal 7 2 6 4 12" xfId="17161" xr:uid="{00000000-0005-0000-0000-000025390000}"/>
    <cellStyle name="Normal 7 2 6 4 12 2" xfId="30584" xr:uid="{CD4BD844-7EE8-4D24-AA16-F7CC112D56F2}"/>
    <cellStyle name="Normal 7 2 6 4 13" xfId="17599" xr:uid="{D4719F3C-74FE-43D6-89E2-4E0D4B00946F}"/>
    <cellStyle name="Normal 7 2 6 4 2" xfId="4888" xr:uid="{00000000-0005-0000-0000-000026390000}"/>
    <cellStyle name="Normal 7 2 6 4 2 10" xfId="17162" xr:uid="{00000000-0005-0000-0000-000027390000}"/>
    <cellStyle name="Normal 7 2 6 4 2 10 2" xfId="30585" xr:uid="{66027BC1-478D-43F1-BB8F-51FBBE914344}"/>
    <cellStyle name="Normal 7 2 6 4 2 11" xfId="18312" xr:uid="{3EF8D0CC-7EC8-41B5-A2D7-3152E0FCEA30}"/>
    <cellStyle name="Normal 7 2 6 4 2 2" xfId="5824" xr:uid="{00000000-0005-0000-0000-000028390000}"/>
    <cellStyle name="Normal 7 2 6 4 2 2 2" xfId="9934" xr:uid="{00000000-0005-0000-0000-000029390000}"/>
    <cellStyle name="Normal 7 2 6 4 2 2 2 2" xfId="23357" xr:uid="{C0375B77-D607-4C9E-9E3A-0E9859438237}"/>
    <cellStyle name="Normal 7 2 6 4 2 2 3" xfId="19247" xr:uid="{914C48E3-1AC4-4DBF-BC1D-65DDBA885B68}"/>
    <cellStyle name="Normal 7 2 6 4 2 3" xfId="6846" xr:uid="{00000000-0005-0000-0000-00002A390000}"/>
    <cellStyle name="Normal 7 2 6 4 2 3 2" xfId="10956" xr:uid="{00000000-0005-0000-0000-00002B390000}"/>
    <cellStyle name="Normal 7 2 6 4 2 3 2 2" xfId="24379" xr:uid="{90F6E817-8210-43C4-B227-8A6FDE467630}"/>
    <cellStyle name="Normal 7 2 6 4 2 3 3" xfId="20269" xr:uid="{C7FB73AA-0384-4554-9BD9-C76D1FD4DA5D}"/>
    <cellStyle name="Normal 7 2 6 4 2 4" xfId="7875" xr:uid="{00000000-0005-0000-0000-00002C390000}"/>
    <cellStyle name="Normal 7 2 6 4 2 4 2" xfId="11985" xr:uid="{00000000-0005-0000-0000-00002D390000}"/>
    <cellStyle name="Normal 7 2 6 4 2 4 2 2" xfId="25408" xr:uid="{11272817-FE4A-4E10-B3E2-E8484F6B68A7}"/>
    <cellStyle name="Normal 7 2 6 4 2 4 3" xfId="21298" xr:uid="{21932FED-19D5-4C4D-BCCC-0A25350C8E26}"/>
    <cellStyle name="Normal 7 2 6 4 2 5" xfId="8999" xr:uid="{00000000-0005-0000-0000-00002E390000}"/>
    <cellStyle name="Normal 7 2 6 4 2 5 2" xfId="22422" xr:uid="{A0C49212-3F92-402D-9B4F-85F67489BC00}"/>
    <cellStyle name="Normal 7 2 6 4 2 6" xfId="13016" xr:uid="{00000000-0005-0000-0000-00002F390000}"/>
    <cellStyle name="Normal 7 2 6 4 2 6 2" xfId="26439" xr:uid="{8AF94C65-1349-4307-8412-B1E6802453AE}"/>
    <cellStyle name="Normal 7 2 6 4 2 7" xfId="14045" xr:uid="{00000000-0005-0000-0000-000030390000}"/>
    <cellStyle name="Normal 7 2 6 4 2 7 2" xfId="27468" xr:uid="{D3AAAAB8-99BF-479A-86ED-448C01CBA149}"/>
    <cellStyle name="Normal 7 2 6 4 2 8" xfId="15077" xr:uid="{00000000-0005-0000-0000-000031390000}"/>
    <cellStyle name="Normal 7 2 6 4 2 8 2" xfId="28500" xr:uid="{CB72A2A7-733F-4B7E-B43C-028C0C5A67BA}"/>
    <cellStyle name="Normal 7 2 6 4 2 9" xfId="16107" xr:uid="{00000000-0005-0000-0000-000032390000}"/>
    <cellStyle name="Normal 7 2 6 4 2 9 2" xfId="29530" xr:uid="{07080870-2E9D-46E6-A7E3-8BAEFDCAA7D1}"/>
    <cellStyle name="Normal 7 2 6 4 3" xfId="4539" xr:uid="{00000000-0005-0000-0000-000033390000}"/>
    <cellStyle name="Normal 7 2 6 4 3 10" xfId="17163" xr:uid="{00000000-0005-0000-0000-000034390000}"/>
    <cellStyle name="Normal 7 2 6 4 3 10 2" xfId="30586" xr:uid="{1D5DA5D6-9D38-47FF-B157-59383AEC3BA2}"/>
    <cellStyle name="Normal 7 2 6 4 3 11" xfId="17971" xr:uid="{FC4B43BB-EA17-4202-9B2C-A8A69FFE3633}"/>
    <cellStyle name="Normal 7 2 6 4 3 2" xfId="5825" xr:uid="{00000000-0005-0000-0000-000035390000}"/>
    <cellStyle name="Normal 7 2 6 4 3 2 2" xfId="9935" xr:uid="{00000000-0005-0000-0000-000036390000}"/>
    <cellStyle name="Normal 7 2 6 4 3 2 2 2" xfId="23358" xr:uid="{F1D46796-A9DC-4D00-A08A-17E0B595F8D7}"/>
    <cellStyle name="Normal 7 2 6 4 3 2 3" xfId="19248" xr:uid="{967FE686-2A09-46D2-B3CD-624CE64F567F}"/>
    <cellStyle name="Normal 7 2 6 4 3 3" xfId="6847" xr:uid="{00000000-0005-0000-0000-000037390000}"/>
    <cellStyle name="Normal 7 2 6 4 3 3 2" xfId="10957" xr:uid="{00000000-0005-0000-0000-000038390000}"/>
    <cellStyle name="Normal 7 2 6 4 3 3 2 2" xfId="24380" xr:uid="{DE881F54-15B0-4AC8-899A-BBF3FA115066}"/>
    <cellStyle name="Normal 7 2 6 4 3 3 3" xfId="20270" xr:uid="{65604A77-88A7-481D-B66C-8CF741809566}"/>
    <cellStyle name="Normal 7 2 6 4 3 4" xfId="7876" xr:uid="{00000000-0005-0000-0000-000039390000}"/>
    <cellStyle name="Normal 7 2 6 4 3 4 2" xfId="11986" xr:uid="{00000000-0005-0000-0000-00003A390000}"/>
    <cellStyle name="Normal 7 2 6 4 3 4 2 2" xfId="25409" xr:uid="{D670FE93-3128-47BB-A4F9-D005FB6F9895}"/>
    <cellStyle name="Normal 7 2 6 4 3 4 3" xfId="21299" xr:uid="{5C1CB882-3513-4168-99CD-16BDC8D3FE2F}"/>
    <cellStyle name="Normal 7 2 6 4 3 5" xfId="8658" xr:uid="{00000000-0005-0000-0000-00003B390000}"/>
    <cellStyle name="Normal 7 2 6 4 3 5 2" xfId="22081" xr:uid="{2FACD73B-8DDA-493E-BA21-B2C4219E8B52}"/>
    <cellStyle name="Normal 7 2 6 4 3 6" xfId="13017" xr:uid="{00000000-0005-0000-0000-00003C390000}"/>
    <cellStyle name="Normal 7 2 6 4 3 6 2" xfId="26440" xr:uid="{C17CE823-CDCF-4CB7-B488-24C3F0D0382F}"/>
    <cellStyle name="Normal 7 2 6 4 3 7" xfId="14046" xr:uid="{00000000-0005-0000-0000-00003D390000}"/>
    <cellStyle name="Normal 7 2 6 4 3 7 2" xfId="27469" xr:uid="{D16EA578-FA7C-4617-ACA2-6B4FC6246EF3}"/>
    <cellStyle name="Normal 7 2 6 4 3 8" xfId="15078" xr:uid="{00000000-0005-0000-0000-00003E390000}"/>
    <cellStyle name="Normal 7 2 6 4 3 8 2" xfId="28501" xr:uid="{5322F9B7-D15F-4095-B1BD-9642B221E512}"/>
    <cellStyle name="Normal 7 2 6 4 3 9" xfId="16108" xr:uid="{00000000-0005-0000-0000-00003F390000}"/>
    <cellStyle name="Normal 7 2 6 4 3 9 2" xfId="29531" xr:uid="{5E3915D0-B591-48E2-A311-F1187F74A541}"/>
    <cellStyle name="Normal 7 2 6 4 4" xfId="5823" xr:uid="{00000000-0005-0000-0000-000040390000}"/>
    <cellStyle name="Normal 7 2 6 4 4 2" xfId="9933" xr:uid="{00000000-0005-0000-0000-000041390000}"/>
    <cellStyle name="Normal 7 2 6 4 4 2 2" xfId="23356" xr:uid="{7D617B2A-C5D5-4496-8176-E51B4002C597}"/>
    <cellStyle name="Normal 7 2 6 4 4 3" xfId="19246" xr:uid="{44CCB792-CEC3-4B73-B99F-D4678E46DD9B}"/>
    <cellStyle name="Normal 7 2 6 4 5" xfId="6845" xr:uid="{00000000-0005-0000-0000-000042390000}"/>
    <cellStyle name="Normal 7 2 6 4 5 2" xfId="10955" xr:uid="{00000000-0005-0000-0000-000043390000}"/>
    <cellStyle name="Normal 7 2 6 4 5 2 2" xfId="24378" xr:uid="{E01DBB2E-A612-4184-966F-B28C90FA9880}"/>
    <cellStyle name="Normal 7 2 6 4 5 3" xfId="20268" xr:uid="{EFB2CACF-D694-472E-AC93-6DA7AD711D5B}"/>
    <cellStyle name="Normal 7 2 6 4 6" xfId="7874" xr:uid="{00000000-0005-0000-0000-000044390000}"/>
    <cellStyle name="Normal 7 2 6 4 6 2" xfId="11984" xr:uid="{00000000-0005-0000-0000-000045390000}"/>
    <cellStyle name="Normal 7 2 6 4 6 2 2" xfId="25407" xr:uid="{6E851E2C-35EC-4D10-9FC3-5D4AAF7F1FA7}"/>
    <cellStyle name="Normal 7 2 6 4 6 3" xfId="21297" xr:uid="{C436E326-1156-4968-9D88-B8F507355CDB}"/>
    <cellStyle name="Normal 7 2 6 4 7" xfId="8286" xr:uid="{00000000-0005-0000-0000-000046390000}"/>
    <cellStyle name="Normal 7 2 6 4 7 2" xfId="21709" xr:uid="{39A38518-05CC-4CFA-8D5D-DE612DC810B4}"/>
    <cellStyle name="Normal 7 2 6 4 8" xfId="13015" xr:uid="{00000000-0005-0000-0000-000047390000}"/>
    <cellStyle name="Normal 7 2 6 4 8 2" xfId="26438" xr:uid="{6AFAD3AA-B12A-4514-BCA3-7DCE721475E2}"/>
    <cellStyle name="Normal 7 2 6 4 9" xfId="14044" xr:uid="{00000000-0005-0000-0000-000048390000}"/>
    <cellStyle name="Normal 7 2 6 4 9 2" xfId="27467" xr:uid="{87A4E173-B0C6-4C03-9DC0-3B3D275BB12C}"/>
    <cellStyle name="Normal 7 2 6 5" xfId="4227" xr:uid="{00000000-0005-0000-0000-000049390000}"/>
    <cellStyle name="Normal 7 2 6 5 10" xfId="15079" xr:uid="{00000000-0005-0000-0000-00004A390000}"/>
    <cellStyle name="Normal 7 2 6 5 10 2" xfId="28502" xr:uid="{751A0BD8-7F4D-45BB-BFED-6BCFEA135641}"/>
    <cellStyle name="Normal 7 2 6 5 11" xfId="16109" xr:uid="{00000000-0005-0000-0000-00004B390000}"/>
    <cellStyle name="Normal 7 2 6 5 11 2" xfId="29532" xr:uid="{0ED359F7-560A-4DEF-AA9B-DA6384842FE7}"/>
    <cellStyle name="Normal 7 2 6 5 12" xfId="17164" xr:uid="{00000000-0005-0000-0000-00004C390000}"/>
    <cellStyle name="Normal 7 2 6 5 12 2" xfId="30587" xr:uid="{4F92252F-C680-4A06-A7C0-5F8A1353D958}"/>
    <cellStyle name="Normal 7 2 6 5 13" xfId="17669" xr:uid="{5C7E7DE6-60C2-4B2F-85F5-3662086A2EEB}"/>
    <cellStyle name="Normal 7 2 6 5 2" xfId="4889" xr:uid="{00000000-0005-0000-0000-00004D390000}"/>
    <cellStyle name="Normal 7 2 6 5 2 10" xfId="17165" xr:uid="{00000000-0005-0000-0000-00004E390000}"/>
    <cellStyle name="Normal 7 2 6 5 2 10 2" xfId="30588" xr:uid="{C82FAE4C-990A-480B-A669-693A7369A6DC}"/>
    <cellStyle name="Normal 7 2 6 5 2 11" xfId="18313" xr:uid="{3A48B1B0-9D12-4B1F-B735-95C12499208A}"/>
    <cellStyle name="Normal 7 2 6 5 2 2" xfId="5827" xr:uid="{00000000-0005-0000-0000-00004F390000}"/>
    <cellStyle name="Normal 7 2 6 5 2 2 2" xfId="9937" xr:uid="{00000000-0005-0000-0000-000050390000}"/>
    <cellStyle name="Normal 7 2 6 5 2 2 2 2" xfId="23360" xr:uid="{F5A4BE05-5217-4401-95C2-6686962FFF47}"/>
    <cellStyle name="Normal 7 2 6 5 2 2 3" xfId="19250" xr:uid="{3F51F9D5-102D-4ECF-9AA3-E10F9ABA48F2}"/>
    <cellStyle name="Normal 7 2 6 5 2 3" xfId="6849" xr:uid="{00000000-0005-0000-0000-000051390000}"/>
    <cellStyle name="Normal 7 2 6 5 2 3 2" xfId="10959" xr:uid="{00000000-0005-0000-0000-000052390000}"/>
    <cellStyle name="Normal 7 2 6 5 2 3 2 2" xfId="24382" xr:uid="{F0688CFD-EC52-46BA-93AF-0FB95B37E2F9}"/>
    <cellStyle name="Normal 7 2 6 5 2 3 3" xfId="20272" xr:uid="{D8DB1177-78A7-45DA-B03A-7B2AEC008278}"/>
    <cellStyle name="Normal 7 2 6 5 2 4" xfId="7878" xr:uid="{00000000-0005-0000-0000-000053390000}"/>
    <cellStyle name="Normal 7 2 6 5 2 4 2" xfId="11988" xr:uid="{00000000-0005-0000-0000-000054390000}"/>
    <cellStyle name="Normal 7 2 6 5 2 4 2 2" xfId="25411" xr:uid="{B69A1342-D519-4229-A484-30FD56BCB510}"/>
    <cellStyle name="Normal 7 2 6 5 2 4 3" xfId="21301" xr:uid="{D69FA665-379D-44B3-B820-6A73EDC0BE4F}"/>
    <cellStyle name="Normal 7 2 6 5 2 5" xfId="9000" xr:uid="{00000000-0005-0000-0000-000055390000}"/>
    <cellStyle name="Normal 7 2 6 5 2 5 2" xfId="22423" xr:uid="{02F8CC58-E59F-44EE-B5DC-AA6ED00DFBF0}"/>
    <cellStyle name="Normal 7 2 6 5 2 6" xfId="13019" xr:uid="{00000000-0005-0000-0000-000056390000}"/>
    <cellStyle name="Normal 7 2 6 5 2 6 2" xfId="26442" xr:uid="{43E77619-6A84-4EFD-93AA-0AE7B729C18B}"/>
    <cellStyle name="Normal 7 2 6 5 2 7" xfId="14048" xr:uid="{00000000-0005-0000-0000-000057390000}"/>
    <cellStyle name="Normal 7 2 6 5 2 7 2" xfId="27471" xr:uid="{0A58AEE4-D6CC-4779-8889-17D5A0A70382}"/>
    <cellStyle name="Normal 7 2 6 5 2 8" xfId="15080" xr:uid="{00000000-0005-0000-0000-000058390000}"/>
    <cellStyle name="Normal 7 2 6 5 2 8 2" xfId="28503" xr:uid="{70AB8566-5DFC-47D8-A3CE-C67F30336354}"/>
    <cellStyle name="Normal 7 2 6 5 2 9" xfId="16110" xr:uid="{00000000-0005-0000-0000-000059390000}"/>
    <cellStyle name="Normal 7 2 6 5 2 9 2" xfId="29533" xr:uid="{0FA2E2E2-B0D8-42E1-8AE3-F082E6FF0212}"/>
    <cellStyle name="Normal 7 2 6 5 3" xfId="4540" xr:uid="{00000000-0005-0000-0000-00005A390000}"/>
    <cellStyle name="Normal 7 2 6 5 3 10" xfId="17166" xr:uid="{00000000-0005-0000-0000-00005B390000}"/>
    <cellStyle name="Normal 7 2 6 5 3 10 2" xfId="30589" xr:uid="{437CBAB3-C60A-4623-95DC-A7FC865C7E63}"/>
    <cellStyle name="Normal 7 2 6 5 3 11" xfId="17972" xr:uid="{F9ACBA11-FE09-42F2-97D7-DD381F339F74}"/>
    <cellStyle name="Normal 7 2 6 5 3 2" xfId="5828" xr:uid="{00000000-0005-0000-0000-00005C390000}"/>
    <cellStyle name="Normal 7 2 6 5 3 2 2" xfId="9938" xr:uid="{00000000-0005-0000-0000-00005D390000}"/>
    <cellStyle name="Normal 7 2 6 5 3 2 2 2" xfId="23361" xr:uid="{C985993E-FB2D-4EE6-9268-842461AB5664}"/>
    <cellStyle name="Normal 7 2 6 5 3 2 3" xfId="19251" xr:uid="{6FD2B95E-5F73-498B-8045-3473A802176D}"/>
    <cellStyle name="Normal 7 2 6 5 3 3" xfId="6850" xr:uid="{00000000-0005-0000-0000-00005E390000}"/>
    <cellStyle name="Normal 7 2 6 5 3 3 2" xfId="10960" xr:uid="{00000000-0005-0000-0000-00005F390000}"/>
    <cellStyle name="Normal 7 2 6 5 3 3 2 2" xfId="24383" xr:uid="{5F4526E6-1588-4D9B-9FA3-81E20930061E}"/>
    <cellStyle name="Normal 7 2 6 5 3 3 3" xfId="20273" xr:uid="{92A021C3-6D8D-49F8-A853-7516DA34E8EC}"/>
    <cellStyle name="Normal 7 2 6 5 3 4" xfId="7879" xr:uid="{00000000-0005-0000-0000-000060390000}"/>
    <cellStyle name="Normal 7 2 6 5 3 4 2" xfId="11989" xr:uid="{00000000-0005-0000-0000-000061390000}"/>
    <cellStyle name="Normal 7 2 6 5 3 4 2 2" xfId="25412" xr:uid="{106C58BF-D5F0-42B6-9138-0C1EF18C95EE}"/>
    <cellStyle name="Normal 7 2 6 5 3 4 3" xfId="21302" xr:uid="{24E740D4-E143-4F3F-AB76-5EDBB2650992}"/>
    <cellStyle name="Normal 7 2 6 5 3 5" xfId="8659" xr:uid="{00000000-0005-0000-0000-000062390000}"/>
    <cellStyle name="Normal 7 2 6 5 3 5 2" xfId="22082" xr:uid="{8015B707-C6FD-4B89-8595-92AAC9638BFC}"/>
    <cellStyle name="Normal 7 2 6 5 3 6" xfId="13020" xr:uid="{00000000-0005-0000-0000-000063390000}"/>
    <cellStyle name="Normal 7 2 6 5 3 6 2" xfId="26443" xr:uid="{82F3FC7F-D9C8-4273-B961-8E4A0A79DECC}"/>
    <cellStyle name="Normal 7 2 6 5 3 7" xfId="14049" xr:uid="{00000000-0005-0000-0000-000064390000}"/>
    <cellStyle name="Normal 7 2 6 5 3 7 2" xfId="27472" xr:uid="{621ED4A5-045D-4EF7-AD4E-DCF7D268972D}"/>
    <cellStyle name="Normal 7 2 6 5 3 8" xfId="15081" xr:uid="{00000000-0005-0000-0000-000065390000}"/>
    <cellStyle name="Normal 7 2 6 5 3 8 2" xfId="28504" xr:uid="{C4806EAF-3C89-45DC-AC30-4444C1A46B8F}"/>
    <cellStyle name="Normal 7 2 6 5 3 9" xfId="16111" xr:uid="{00000000-0005-0000-0000-000066390000}"/>
    <cellStyle name="Normal 7 2 6 5 3 9 2" xfId="29534" xr:uid="{604DF497-1C4E-4B9B-B8FB-9BA385AEC798}"/>
    <cellStyle name="Normal 7 2 6 5 4" xfId="5826" xr:uid="{00000000-0005-0000-0000-000067390000}"/>
    <cellStyle name="Normal 7 2 6 5 4 2" xfId="9936" xr:uid="{00000000-0005-0000-0000-000068390000}"/>
    <cellStyle name="Normal 7 2 6 5 4 2 2" xfId="23359" xr:uid="{4E07AE86-5637-45EF-8C5C-9916F0AB1B21}"/>
    <cellStyle name="Normal 7 2 6 5 4 3" xfId="19249" xr:uid="{360E5FF5-D141-45EE-8AEB-E5758E42C840}"/>
    <cellStyle name="Normal 7 2 6 5 5" xfId="6848" xr:uid="{00000000-0005-0000-0000-000069390000}"/>
    <cellStyle name="Normal 7 2 6 5 5 2" xfId="10958" xr:uid="{00000000-0005-0000-0000-00006A390000}"/>
    <cellStyle name="Normal 7 2 6 5 5 2 2" xfId="24381" xr:uid="{384151E3-2ECB-4CD4-A08F-4E79797DAA38}"/>
    <cellStyle name="Normal 7 2 6 5 5 3" xfId="20271" xr:uid="{5E27A952-8001-4437-8915-1C5B57EE9587}"/>
    <cellStyle name="Normal 7 2 6 5 6" xfId="7877" xr:uid="{00000000-0005-0000-0000-00006B390000}"/>
    <cellStyle name="Normal 7 2 6 5 6 2" xfId="11987" xr:uid="{00000000-0005-0000-0000-00006C390000}"/>
    <cellStyle name="Normal 7 2 6 5 6 2 2" xfId="25410" xr:uid="{CDF7E8A7-D775-4259-9A7A-A8FF6EA1FFE6}"/>
    <cellStyle name="Normal 7 2 6 5 6 3" xfId="21300" xr:uid="{E49A7238-F1C6-4E7D-B93C-1B66135CF53F}"/>
    <cellStyle name="Normal 7 2 6 5 7" xfId="8356" xr:uid="{00000000-0005-0000-0000-00006D390000}"/>
    <cellStyle name="Normal 7 2 6 5 7 2" xfId="21779" xr:uid="{37069829-C417-430C-9535-6443834A9069}"/>
    <cellStyle name="Normal 7 2 6 5 8" xfId="13018" xr:uid="{00000000-0005-0000-0000-00006E390000}"/>
    <cellStyle name="Normal 7 2 6 5 8 2" xfId="26441" xr:uid="{E141749F-FC53-454D-8B0F-C13811422F72}"/>
    <cellStyle name="Normal 7 2 6 5 9" xfId="14047" xr:uid="{00000000-0005-0000-0000-00006F390000}"/>
    <cellStyle name="Normal 7 2 6 5 9 2" xfId="27470" xr:uid="{E8016B33-681F-41AD-9E59-7FA2E239B4C6}"/>
    <cellStyle name="Normal 7 2 6 6" xfId="4884" xr:uid="{00000000-0005-0000-0000-000070390000}"/>
    <cellStyle name="Normal 7 2 6 6 10" xfId="17167" xr:uid="{00000000-0005-0000-0000-000071390000}"/>
    <cellStyle name="Normal 7 2 6 6 10 2" xfId="30590" xr:uid="{E27EA5AF-8FE6-4123-865D-7C0FE404ACA2}"/>
    <cellStyle name="Normal 7 2 6 6 11" xfId="18308" xr:uid="{4389AB4E-6582-43E9-A4DF-D0DA57F3A54C}"/>
    <cellStyle name="Normal 7 2 6 6 2" xfId="5829" xr:uid="{00000000-0005-0000-0000-000072390000}"/>
    <cellStyle name="Normal 7 2 6 6 2 2" xfId="9939" xr:uid="{00000000-0005-0000-0000-000073390000}"/>
    <cellStyle name="Normal 7 2 6 6 2 2 2" xfId="23362" xr:uid="{C3439F62-379A-4FC9-A250-E81BDB14B223}"/>
    <cellStyle name="Normal 7 2 6 6 2 3" xfId="19252" xr:uid="{FFC87B8B-450E-4C07-845C-8B63F790AA9C}"/>
    <cellStyle name="Normal 7 2 6 6 3" xfId="6851" xr:uid="{00000000-0005-0000-0000-000074390000}"/>
    <cellStyle name="Normal 7 2 6 6 3 2" xfId="10961" xr:uid="{00000000-0005-0000-0000-000075390000}"/>
    <cellStyle name="Normal 7 2 6 6 3 2 2" xfId="24384" xr:uid="{5A938CDB-3B4B-4653-8920-996CE3F6769B}"/>
    <cellStyle name="Normal 7 2 6 6 3 3" xfId="20274" xr:uid="{413FCC9E-58E8-4924-85F9-A2985EB835B0}"/>
    <cellStyle name="Normal 7 2 6 6 4" xfId="7880" xr:uid="{00000000-0005-0000-0000-000076390000}"/>
    <cellStyle name="Normal 7 2 6 6 4 2" xfId="11990" xr:uid="{00000000-0005-0000-0000-000077390000}"/>
    <cellStyle name="Normal 7 2 6 6 4 2 2" xfId="25413" xr:uid="{CEEFFC37-5732-4A58-B469-6D1A8765DDCB}"/>
    <cellStyle name="Normal 7 2 6 6 4 3" xfId="21303" xr:uid="{52A03F8D-D84A-4F47-969D-8E3B90DD4B07}"/>
    <cellStyle name="Normal 7 2 6 6 5" xfId="8995" xr:uid="{00000000-0005-0000-0000-000078390000}"/>
    <cellStyle name="Normal 7 2 6 6 5 2" xfId="22418" xr:uid="{BD248A8D-F1E9-4E62-93F7-A4A473D71E65}"/>
    <cellStyle name="Normal 7 2 6 6 6" xfId="13021" xr:uid="{00000000-0005-0000-0000-000079390000}"/>
    <cellStyle name="Normal 7 2 6 6 6 2" xfId="26444" xr:uid="{925695F9-1CD3-4A52-A3E5-3FE3E672D710}"/>
    <cellStyle name="Normal 7 2 6 6 7" xfId="14050" xr:uid="{00000000-0005-0000-0000-00007A390000}"/>
    <cellStyle name="Normal 7 2 6 6 7 2" xfId="27473" xr:uid="{733E6E99-C1EF-4B32-925E-25DA0EFC73DB}"/>
    <cellStyle name="Normal 7 2 6 6 8" xfId="15082" xr:uid="{00000000-0005-0000-0000-00007B390000}"/>
    <cellStyle name="Normal 7 2 6 6 8 2" xfId="28505" xr:uid="{1E2C231E-D612-4230-9AA1-A1570AA32D64}"/>
    <cellStyle name="Normal 7 2 6 6 9" xfId="16112" xr:uid="{00000000-0005-0000-0000-00007C390000}"/>
    <cellStyle name="Normal 7 2 6 6 9 2" xfId="29535" xr:uid="{D8486E6F-1DE9-4269-AE87-4EA5863EC76F}"/>
    <cellStyle name="Normal 7 2 6 7" xfId="4535" xr:uid="{00000000-0005-0000-0000-00007D390000}"/>
    <cellStyle name="Normal 7 2 6 7 10" xfId="17168" xr:uid="{00000000-0005-0000-0000-00007E390000}"/>
    <cellStyle name="Normal 7 2 6 7 10 2" xfId="30591" xr:uid="{DDF21FB9-A508-4C06-8C6C-6A0416E62685}"/>
    <cellStyle name="Normal 7 2 6 7 11" xfId="17967" xr:uid="{5171239E-6957-4E69-BCF9-6F1FBEFBD19C}"/>
    <cellStyle name="Normal 7 2 6 7 2" xfId="5830" xr:uid="{00000000-0005-0000-0000-00007F390000}"/>
    <cellStyle name="Normal 7 2 6 7 2 2" xfId="9940" xr:uid="{00000000-0005-0000-0000-000080390000}"/>
    <cellStyle name="Normal 7 2 6 7 2 2 2" xfId="23363" xr:uid="{131C60AF-D256-443D-BB7B-7B82DBE470C7}"/>
    <cellStyle name="Normal 7 2 6 7 2 3" xfId="19253" xr:uid="{760F29AA-1926-4B1A-9864-6AD9130CC1AD}"/>
    <cellStyle name="Normal 7 2 6 7 3" xfId="6852" xr:uid="{00000000-0005-0000-0000-000081390000}"/>
    <cellStyle name="Normal 7 2 6 7 3 2" xfId="10962" xr:uid="{00000000-0005-0000-0000-000082390000}"/>
    <cellStyle name="Normal 7 2 6 7 3 2 2" xfId="24385" xr:uid="{D3ADD55E-4F91-492C-B44F-CE14F57B6DE2}"/>
    <cellStyle name="Normal 7 2 6 7 3 3" xfId="20275" xr:uid="{F5BA53B4-69B1-4479-8D1F-20B882524ACB}"/>
    <cellStyle name="Normal 7 2 6 7 4" xfId="7881" xr:uid="{00000000-0005-0000-0000-000083390000}"/>
    <cellStyle name="Normal 7 2 6 7 4 2" xfId="11991" xr:uid="{00000000-0005-0000-0000-000084390000}"/>
    <cellStyle name="Normal 7 2 6 7 4 2 2" xfId="25414" xr:uid="{6C50D884-8639-4581-9D78-AD4134A268DC}"/>
    <cellStyle name="Normal 7 2 6 7 4 3" xfId="21304" xr:uid="{EA3FFB97-AF27-4813-B38C-15A08167BE8D}"/>
    <cellStyle name="Normal 7 2 6 7 5" xfId="8654" xr:uid="{00000000-0005-0000-0000-000085390000}"/>
    <cellStyle name="Normal 7 2 6 7 5 2" xfId="22077" xr:uid="{0F8A436D-4D20-4B10-9D33-AFB07B8C66AC}"/>
    <cellStyle name="Normal 7 2 6 7 6" xfId="13022" xr:uid="{00000000-0005-0000-0000-000086390000}"/>
    <cellStyle name="Normal 7 2 6 7 6 2" xfId="26445" xr:uid="{39D5E922-184D-42E1-90B7-5D470E606C1D}"/>
    <cellStyle name="Normal 7 2 6 7 7" xfId="14051" xr:uid="{00000000-0005-0000-0000-000087390000}"/>
    <cellStyle name="Normal 7 2 6 7 7 2" xfId="27474" xr:uid="{5D838A3A-1225-4B29-A3DA-5F128F4B217D}"/>
    <cellStyle name="Normal 7 2 6 7 8" xfId="15083" xr:uid="{00000000-0005-0000-0000-000088390000}"/>
    <cellStyle name="Normal 7 2 6 7 8 2" xfId="28506" xr:uid="{5109A0D9-1724-4AC1-BBD0-F8F5FCF6EC48}"/>
    <cellStyle name="Normal 7 2 6 7 9" xfId="16113" xr:uid="{00000000-0005-0000-0000-000089390000}"/>
    <cellStyle name="Normal 7 2 6 7 9 2" xfId="29536" xr:uid="{565A86D9-22B9-4812-8D68-70E03D37B74C}"/>
    <cellStyle name="Normal 7 2 6 8" xfId="5813" xr:uid="{00000000-0005-0000-0000-00008A390000}"/>
    <cellStyle name="Normal 7 2 6 8 2" xfId="9923" xr:uid="{00000000-0005-0000-0000-00008B390000}"/>
    <cellStyle name="Normal 7 2 6 8 2 2" xfId="23346" xr:uid="{60551E6B-167C-428D-A6FB-8556CAC0B1F0}"/>
    <cellStyle name="Normal 7 2 6 8 3" xfId="19236" xr:uid="{53DFBF13-8EFB-41DF-8702-40E3CD146B8A}"/>
    <cellStyle name="Normal 7 2 6 9" xfId="6835" xr:uid="{00000000-0005-0000-0000-00008C390000}"/>
    <cellStyle name="Normal 7 2 6 9 2" xfId="10945" xr:uid="{00000000-0005-0000-0000-00008D390000}"/>
    <cellStyle name="Normal 7 2 6 9 2 2" xfId="24368" xr:uid="{1E92D568-6F9D-492A-A887-B1F68E82034D}"/>
    <cellStyle name="Normal 7 2 6 9 3" xfId="20258" xr:uid="{EA43EF63-5F84-4B8F-9BFE-AB6DFB61C55B}"/>
    <cellStyle name="Normal 7 2 7" xfId="3728" xr:uid="{00000000-0005-0000-0000-00008E390000}"/>
    <cellStyle name="Normal 7 2 7 10" xfId="13023" xr:uid="{00000000-0005-0000-0000-00008F390000}"/>
    <cellStyle name="Normal 7 2 7 10 2" xfId="26446" xr:uid="{B1B7F61D-DADA-486B-8EFA-194AAEC5A59B}"/>
    <cellStyle name="Normal 7 2 7 11" xfId="14052" xr:uid="{00000000-0005-0000-0000-000090390000}"/>
    <cellStyle name="Normal 7 2 7 11 2" xfId="27475" xr:uid="{A994168F-36AC-4385-A6CC-A463A9FAE776}"/>
    <cellStyle name="Normal 7 2 7 12" xfId="15084" xr:uid="{00000000-0005-0000-0000-000091390000}"/>
    <cellStyle name="Normal 7 2 7 12 2" xfId="28507" xr:uid="{81668ED6-ADB3-44CB-A3D3-FFB0D76F3CF8}"/>
    <cellStyle name="Normal 7 2 7 13" xfId="16114" xr:uid="{00000000-0005-0000-0000-000092390000}"/>
    <cellStyle name="Normal 7 2 7 13 2" xfId="29537" xr:uid="{5831A938-D9AE-44AB-B8D2-6CC4874FD788}"/>
    <cellStyle name="Normal 7 2 7 14" xfId="17169" xr:uid="{00000000-0005-0000-0000-000093390000}"/>
    <cellStyle name="Normal 7 2 7 14 2" xfId="30592" xr:uid="{449EDDA4-CB11-4563-9CE0-DD1B9077F840}"/>
    <cellStyle name="Normal 7 2 7 15" xfId="17602" xr:uid="{D24ED6EC-7344-4C57-B386-8CD6103C27E5}"/>
    <cellStyle name="Normal 7 2 7 2" xfId="3729" xr:uid="{00000000-0005-0000-0000-000094390000}"/>
    <cellStyle name="Normal 7 2 7 2 10" xfId="15085" xr:uid="{00000000-0005-0000-0000-000095390000}"/>
    <cellStyle name="Normal 7 2 7 2 10 2" xfId="28508" xr:uid="{EDF649C5-A6CE-4E83-AE02-30E707265613}"/>
    <cellStyle name="Normal 7 2 7 2 11" xfId="16115" xr:uid="{00000000-0005-0000-0000-000096390000}"/>
    <cellStyle name="Normal 7 2 7 2 11 2" xfId="29538" xr:uid="{0ADEAF2A-CFC0-4CF6-A683-AFE760F1B50D}"/>
    <cellStyle name="Normal 7 2 7 2 12" xfId="17170" xr:uid="{00000000-0005-0000-0000-000097390000}"/>
    <cellStyle name="Normal 7 2 7 2 12 2" xfId="30593" xr:uid="{97B28308-B67E-4CF9-88AB-BAADBF6CA409}"/>
    <cellStyle name="Normal 7 2 7 2 13" xfId="17603" xr:uid="{798F974B-44A5-41B2-8D21-3519851ED1C4}"/>
    <cellStyle name="Normal 7 2 7 2 2" xfId="4891" xr:uid="{00000000-0005-0000-0000-000098390000}"/>
    <cellStyle name="Normal 7 2 7 2 2 10" xfId="17171" xr:uid="{00000000-0005-0000-0000-000099390000}"/>
    <cellStyle name="Normal 7 2 7 2 2 10 2" xfId="30594" xr:uid="{D4E3AA8D-F49A-4084-996E-684BE86D5189}"/>
    <cellStyle name="Normal 7 2 7 2 2 11" xfId="18315" xr:uid="{9F7F1588-2543-4922-9B3A-6B0DE6877589}"/>
    <cellStyle name="Normal 7 2 7 2 2 2" xfId="5833" xr:uid="{00000000-0005-0000-0000-00009A390000}"/>
    <cellStyle name="Normal 7 2 7 2 2 2 2" xfId="9943" xr:uid="{00000000-0005-0000-0000-00009B390000}"/>
    <cellStyle name="Normal 7 2 7 2 2 2 2 2" xfId="23366" xr:uid="{0339ED8A-D2A7-45EE-A455-CA2C478C4753}"/>
    <cellStyle name="Normal 7 2 7 2 2 2 3" xfId="19256" xr:uid="{F33AC29A-59B9-44F7-A9AD-4AE235878238}"/>
    <cellStyle name="Normal 7 2 7 2 2 3" xfId="6855" xr:uid="{00000000-0005-0000-0000-00009C390000}"/>
    <cellStyle name="Normal 7 2 7 2 2 3 2" xfId="10965" xr:uid="{00000000-0005-0000-0000-00009D390000}"/>
    <cellStyle name="Normal 7 2 7 2 2 3 2 2" xfId="24388" xr:uid="{E4C3605B-2AEA-48A3-884B-AB5369B61FDA}"/>
    <cellStyle name="Normal 7 2 7 2 2 3 3" xfId="20278" xr:uid="{3C4FD1EB-433B-41CE-9DE6-546047965856}"/>
    <cellStyle name="Normal 7 2 7 2 2 4" xfId="7884" xr:uid="{00000000-0005-0000-0000-00009E390000}"/>
    <cellStyle name="Normal 7 2 7 2 2 4 2" xfId="11994" xr:uid="{00000000-0005-0000-0000-00009F390000}"/>
    <cellStyle name="Normal 7 2 7 2 2 4 2 2" xfId="25417" xr:uid="{90BC4E26-02EA-4E2A-B44F-64E77D881C3A}"/>
    <cellStyle name="Normal 7 2 7 2 2 4 3" xfId="21307" xr:uid="{5CF2DCF1-9F8C-4C9B-A919-C10CE11DA22C}"/>
    <cellStyle name="Normal 7 2 7 2 2 5" xfId="9002" xr:uid="{00000000-0005-0000-0000-0000A0390000}"/>
    <cellStyle name="Normal 7 2 7 2 2 5 2" xfId="22425" xr:uid="{40F214B4-08C0-4300-8C18-A94ACBCFE522}"/>
    <cellStyle name="Normal 7 2 7 2 2 6" xfId="13025" xr:uid="{00000000-0005-0000-0000-0000A1390000}"/>
    <cellStyle name="Normal 7 2 7 2 2 6 2" xfId="26448" xr:uid="{7FFCFF5F-960F-40E4-9F74-114FB255F589}"/>
    <cellStyle name="Normal 7 2 7 2 2 7" xfId="14054" xr:uid="{00000000-0005-0000-0000-0000A2390000}"/>
    <cellStyle name="Normal 7 2 7 2 2 7 2" xfId="27477" xr:uid="{8CA100BA-05DA-4686-A6A7-1D7ECFB48856}"/>
    <cellStyle name="Normal 7 2 7 2 2 8" xfId="15086" xr:uid="{00000000-0005-0000-0000-0000A3390000}"/>
    <cellStyle name="Normal 7 2 7 2 2 8 2" xfId="28509" xr:uid="{B8D63662-788B-4AA1-BC18-A73B1E73288F}"/>
    <cellStyle name="Normal 7 2 7 2 2 9" xfId="16116" xr:uid="{00000000-0005-0000-0000-0000A4390000}"/>
    <cellStyle name="Normal 7 2 7 2 2 9 2" xfId="29539" xr:uid="{0BEB0F59-C9F2-4968-998C-B89F030C131B}"/>
    <cellStyle name="Normal 7 2 7 2 3" xfId="4542" xr:uid="{00000000-0005-0000-0000-0000A5390000}"/>
    <cellStyle name="Normal 7 2 7 2 3 10" xfId="17172" xr:uid="{00000000-0005-0000-0000-0000A6390000}"/>
    <cellStyle name="Normal 7 2 7 2 3 10 2" xfId="30595" xr:uid="{ABD3A8F5-94F3-49D6-A2FC-EF197C39C358}"/>
    <cellStyle name="Normal 7 2 7 2 3 11" xfId="17974" xr:uid="{F702293D-101E-4152-993C-D609DCDC89AB}"/>
    <cellStyle name="Normal 7 2 7 2 3 2" xfId="5834" xr:uid="{00000000-0005-0000-0000-0000A7390000}"/>
    <cellStyle name="Normal 7 2 7 2 3 2 2" xfId="9944" xr:uid="{00000000-0005-0000-0000-0000A8390000}"/>
    <cellStyle name="Normal 7 2 7 2 3 2 2 2" xfId="23367" xr:uid="{36AD1336-BB07-4D59-898F-0AC36BB88B63}"/>
    <cellStyle name="Normal 7 2 7 2 3 2 3" xfId="19257" xr:uid="{4054B9C1-80FD-4615-BA34-1259D4C2488D}"/>
    <cellStyle name="Normal 7 2 7 2 3 3" xfId="6856" xr:uid="{00000000-0005-0000-0000-0000A9390000}"/>
    <cellStyle name="Normal 7 2 7 2 3 3 2" xfId="10966" xr:uid="{00000000-0005-0000-0000-0000AA390000}"/>
    <cellStyle name="Normal 7 2 7 2 3 3 2 2" xfId="24389" xr:uid="{7C297218-264B-4393-996C-34DC8E9A4A13}"/>
    <cellStyle name="Normal 7 2 7 2 3 3 3" xfId="20279" xr:uid="{9B0317FF-1497-4914-9BE6-517B47D481D7}"/>
    <cellStyle name="Normal 7 2 7 2 3 4" xfId="7885" xr:uid="{00000000-0005-0000-0000-0000AB390000}"/>
    <cellStyle name="Normal 7 2 7 2 3 4 2" xfId="11995" xr:uid="{00000000-0005-0000-0000-0000AC390000}"/>
    <cellStyle name="Normal 7 2 7 2 3 4 2 2" xfId="25418" xr:uid="{AEB4E681-A357-4CFE-80C3-BB104AE3E22C}"/>
    <cellStyle name="Normal 7 2 7 2 3 4 3" xfId="21308" xr:uid="{F0EB5E1A-A2E6-4D08-AA16-BC31FD4A8587}"/>
    <cellStyle name="Normal 7 2 7 2 3 5" xfId="8661" xr:uid="{00000000-0005-0000-0000-0000AD390000}"/>
    <cellStyle name="Normal 7 2 7 2 3 5 2" xfId="22084" xr:uid="{71BA106F-51B3-49E2-9D2F-FA77DA8B6B9B}"/>
    <cellStyle name="Normal 7 2 7 2 3 6" xfId="13026" xr:uid="{00000000-0005-0000-0000-0000AE390000}"/>
    <cellStyle name="Normal 7 2 7 2 3 6 2" xfId="26449" xr:uid="{2708D618-89E0-46CA-8CF1-D4E2F92780F6}"/>
    <cellStyle name="Normal 7 2 7 2 3 7" xfId="14055" xr:uid="{00000000-0005-0000-0000-0000AF390000}"/>
    <cellStyle name="Normal 7 2 7 2 3 7 2" xfId="27478" xr:uid="{B46F12EC-185A-45FB-8DFE-624A83848D2A}"/>
    <cellStyle name="Normal 7 2 7 2 3 8" xfId="15087" xr:uid="{00000000-0005-0000-0000-0000B0390000}"/>
    <cellStyle name="Normal 7 2 7 2 3 8 2" xfId="28510" xr:uid="{795C5AF0-2CD3-408A-A5F9-028489E60F67}"/>
    <cellStyle name="Normal 7 2 7 2 3 9" xfId="16117" xr:uid="{00000000-0005-0000-0000-0000B1390000}"/>
    <cellStyle name="Normal 7 2 7 2 3 9 2" xfId="29540" xr:uid="{97A3DC01-0594-4F69-8CCE-5208A2E18768}"/>
    <cellStyle name="Normal 7 2 7 2 4" xfId="5832" xr:uid="{00000000-0005-0000-0000-0000B2390000}"/>
    <cellStyle name="Normal 7 2 7 2 4 2" xfId="9942" xr:uid="{00000000-0005-0000-0000-0000B3390000}"/>
    <cellStyle name="Normal 7 2 7 2 4 2 2" xfId="23365" xr:uid="{E47D382C-6086-4B36-BD49-C93F1E03D24C}"/>
    <cellStyle name="Normal 7 2 7 2 4 3" xfId="19255" xr:uid="{6FE5F807-C4C5-442A-ADE8-BF6988B4F5D2}"/>
    <cellStyle name="Normal 7 2 7 2 5" xfId="6854" xr:uid="{00000000-0005-0000-0000-0000B4390000}"/>
    <cellStyle name="Normal 7 2 7 2 5 2" xfId="10964" xr:uid="{00000000-0005-0000-0000-0000B5390000}"/>
    <cellStyle name="Normal 7 2 7 2 5 2 2" xfId="24387" xr:uid="{9F9A441A-F365-46B4-B731-612EF481B1CE}"/>
    <cellStyle name="Normal 7 2 7 2 5 3" xfId="20277" xr:uid="{32AC17F4-6775-4838-A74A-2857FE380378}"/>
    <cellStyle name="Normal 7 2 7 2 6" xfId="7883" xr:uid="{00000000-0005-0000-0000-0000B6390000}"/>
    <cellStyle name="Normal 7 2 7 2 6 2" xfId="11993" xr:uid="{00000000-0005-0000-0000-0000B7390000}"/>
    <cellStyle name="Normal 7 2 7 2 6 2 2" xfId="25416" xr:uid="{F67829B1-CCDD-494D-AD5C-DB7CAB6E4A89}"/>
    <cellStyle name="Normal 7 2 7 2 6 3" xfId="21306" xr:uid="{E208E525-FF78-41AA-872F-F8CB4F0FFC64}"/>
    <cellStyle name="Normal 7 2 7 2 7" xfId="8290" xr:uid="{00000000-0005-0000-0000-0000B8390000}"/>
    <cellStyle name="Normal 7 2 7 2 7 2" xfId="21713" xr:uid="{F1CEDCB4-FF04-4861-B939-E3675794B32F}"/>
    <cellStyle name="Normal 7 2 7 2 8" xfId="13024" xr:uid="{00000000-0005-0000-0000-0000B9390000}"/>
    <cellStyle name="Normal 7 2 7 2 8 2" xfId="26447" xr:uid="{B8AB02E7-1513-40F2-80DD-5684D8528615}"/>
    <cellStyle name="Normal 7 2 7 2 9" xfId="14053" xr:uid="{00000000-0005-0000-0000-0000BA390000}"/>
    <cellStyle name="Normal 7 2 7 2 9 2" xfId="27476" xr:uid="{ABF40230-38A8-4F89-9DC2-F160D4D3C672}"/>
    <cellStyle name="Normal 7 2 7 3" xfId="3730" xr:uid="{00000000-0005-0000-0000-0000BB390000}"/>
    <cellStyle name="Normal 7 2 7 3 10" xfId="15088" xr:uid="{00000000-0005-0000-0000-0000BC390000}"/>
    <cellStyle name="Normal 7 2 7 3 10 2" xfId="28511" xr:uid="{137290B5-2EE9-46AB-AF86-A4E469B6F34C}"/>
    <cellStyle name="Normal 7 2 7 3 11" xfId="16118" xr:uid="{00000000-0005-0000-0000-0000BD390000}"/>
    <cellStyle name="Normal 7 2 7 3 11 2" xfId="29541" xr:uid="{32B705F1-5639-4CC6-AD11-9B95FC13E597}"/>
    <cellStyle name="Normal 7 2 7 3 12" xfId="17173" xr:uid="{00000000-0005-0000-0000-0000BE390000}"/>
    <cellStyle name="Normal 7 2 7 3 12 2" xfId="30596" xr:uid="{DC80EEEA-E740-433A-9113-677745A423FA}"/>
    <cellStyle name="Normal 7 2 7 3 13" xfId="17604" xr:uid="{B0C00DCE-F8A3-4CCA-AB38-85DF778A9894}"/>
    <cellStyle name="Normal 7 2 7 3 2" xfId="4892" xr:uid="{00000000-0005-0000-0000-0000BF390000}"/>
    <cellStyle name="Normal 7 2 7 3 2 10" xfId="17174" xr:uid="{00000000-0005-0000-0000-0000C0390000}"/>
    <cellStyle name="Normal 7 2 7 3 2 10 2" xfId="30597" xr:uid="{74A763CC-98F3-4790-94F4-9BAC72120A48}"/>
    <cellStyle name="Normal 7 2 7 3 2 11" xfId="18316" xr:uid="{23B0A8DB-BEBB-44B3-90D3-D6CCA6A1C58E}"/>
    <cellStyle name="Normal 7 2 7 3 2 2" xfId="5836" xr:uid="{00000000-0005-0000-0000-0000C1390000}"/>
    <cellStyle name="Normal 7 2 7 3 2 2 2" xfId="9946" xr:uid="{00000000-0005-0000-0000-0000C2390000}"/>
    <cellStyle name="Normal 7 2 7 3 2 2 2 2" xfId="23369" xr:uid="{B9782517-AE6D-45F2-B1AD-097B29FC9B42}"/>
    <cellStyle name="Normal 7 2 7 3 2 2 3" xfId="19259" xr:uid="{AA29F0D2-CB8E-4F5C-BC8A-9FDF17B408BB}"/>
    <cellStyle name="Normal 7 2 7 3 2 3" xfId="6858" xr:uid="{00000000-0005-0000-0000-0000C3390000}"/>
    <cellStyle name="Normal 7 2 7 3 2 3 2" xfId="10968" xr:uid="{00000000-0005-0000-0000-0000C4390000}"/>
    <cellStyle name="Normal 7 2 7 3 2 3 2 2" xfId="24391" xr:uid="{2F54BB13-E019-401B-8769-B18CF95034FD}"/>
    <cellStyle name="Normal 7 2 7 3 2 3 3" xfId="20281" xr:uid="{B8504D4A-2108-4E97-94CD-E0F36DDD24B0}"/>
    <cellStyle name="Normal 7 2 7 3 2 4" xfId="7887" xr:uid="{00000000-0005-0000-0000-0000C5390000}"/>
    <cellStyle name="Normal 7 2 7 3 2 4 2" xfId="11997" xr:uid="{00000000-0005-0000-0000-0000C6390000}"/>
    <cellStyle name="Normal 7 2 7 3 2 4 2 2" xfId="25420" xr:uid="{2D2756C0-5CDB-4B42-9078-59174AFBDB3E}"/>
    <cellStyle name="Normal 7 2 7 3 2 4 3" xfId="21310" xr:uid="{7E826792-9B94-411E-A0A0-FE9F6DC5176A}"/>
    <cellStyle name="Normal 7 2 7 3 2 5" xfId="9003" xr:uid="{00000000-0005-0000-0000-0000C7390000}"/>
    <cellStyle name="Normal 7 2 7 3 2 5 2" xfId="22426" xr:uid="{4F1624AC-51F8-4699-BC98-73B2C450B073}"/>
    <cellStyle name="Normal 7 2 7 3 2 6" xfId="13028" xr:uid="{00000000-0005-0000-0000-0000C8390000}"/>
    <cellStyle name="Normal 7 2 7 3 2 6 2" xfId="26451" xr:uid="{9E694101-65E1-43CF-A361-B0B2F645EF19}"/>
    <cellStyle name="Normal 7 2 7 3 2 7" xfId="14057" xr:uid="{00000000-0005-0000-0000-0000C9390000}"/>
    <cellStyle name="Normal 7 2 7 3 2 7 2" xfId="27480" xr:uid="{2F9A58B9-91CE-413E-8BF8-C98D26ACF292}"/>
    <cellStyle name="Normal 7 2 7 3 2 8" xfId="15089" xr:uid="{00000000-0005-0000-0000-0000CA390000}"/>
    <cellStyle name="Normal 7 2 7 3 2 8 2" xfId="28512" xr:uid="{668E125F-D725-4A04-A9D8-44631AA66F81}"/>
    <cellStyle name="Normal 7 2 7 3 2 9" xfId="16119" xr:uid="{00000000-0005-0000-0000-0000CB390000}"/>
    <cellStyle name="Normal 7 2 7 3 2 9 2" xfId="29542" xr:uid="{6FCF9625-B21D-4196-B71F-0CD246D0C98C}"/>
    <cellStyle name="Normal 7 2 7 3 3" xfId="4543" xr:uid="{00000000-0005-0000-0000-0000CC390000}"/>
    <cellStyle name="Normal 7 2 7 3 3 10" xfId="17175" xr:uid="{00000000-0005-0000-0000-0000CD390000}"/>
    <cellStyle name="Normal 7 2 7 3 3 10 2" xfId="30598" xr:uid="{0D5A8BC2-F320-4B75-A58F-301E33E8ECFA}"/>
    <cellStyle name="Normal 7 2 7 3 3 11" xfId="17975" xr:uid="{985AAD1C-9989-45D5-B24A-BF0968350ED2}"/>
    <cellStyle name="Normal 7 2 7 3 3 2" xfId="5837" xr:uid="{00000000-0005-0000-0000-0000CE390000}"/>
    <cellStyle name="Normal 7 2 7 3 3 2 2" xfId="9947" xr:uid="{00000000-0005-0000-0000-0000CF390000}"/>
    <cellStyle name="Normal 7 2 7 3 3 2 2 2" xfId="23370" xr:uid="{A4786DD1-75B3-45ED-B913-03979ED5EA5F}"/>
    <cellStyle name="Normal 7 2 7 3 3 2 3" xfId="19260" xr:uid="{CDE28B4B-A441-4CB8-ACA3-C492A7965FED}"/>
    <cellStyle name="Normal 7 2 7 3 3 3" xfId="6859" xr:uid="{00000000-0005-0000-0000-0000D0390000}"/>
    <cellStyle name="Normal 7 2 7 3 3 3 2" xfId="10969" xr:uid="{00000000-0005-0000-0000-0000D1390000}"/>
    <cellStyle name="Normal 7 2 7 3 3 3 2 2" xfId="24392" xr:uid="{DA25FBE2-174E-4211-A898-BA1817D2B58C}"/>
    <cellStyle name="Normal 7 2 7 3 3 3 3" xfId="20282" xr:uid="{D2DB9134-E583-489C-8386-CB1F6B760099}"/>
    <cellStyle name="Normal 7 2 7 3 3 4" xfId="7888" xr:uid="{00000000-0005-0000-0000-0000D2390000}"/>
    <cellStyle name="Normal 7 2 7 3 3 4 2" xfId="11998" xr:uid="{00000000-0005-0000-0000-0000D3390000}"/>
    <cellStyle name="Normal 7 2 7 3 3 4 2 2" xfId="25421" xr:uid="{5CA36C0E-4CD9-4BA5-95A0-1E1EB408F0C8}"/>
    <cellStyle name="Normal 7 2 7 3 3 4 3" xfId="21311" xr:uid="{999A7368-A892-47A8-AFA6-157A53F0A3C0}"/>
    <cellStyle name="Normal 7 2 7 3 3 5" xfId="8662" xr:uid="{00000000-0005-0000-0000-0000D4390000}"/>
    <cellStyle name="Normal 7 2 7 3 3 5 2" xfId="22085" xr:uid="{76D93DB6-1FF2-4F01-9131-684D0A95D9DB}"/>
    <cellStyle name="Normal 7 2 7 3 3 6" xfId="13029" xr:uid="{00000000-0005-0000-0000-0000D5390000}"/>
    <cellStyle name="Normal 7 2 7 3 3 6 2" xfId="26452" xr:uid="{D844E1A6-D108-4476-A40F-92B4DBB63DDD}"/>
    <cellStyle name="Normal 7 2 7 3 3 7" xfId="14058" xr:uid="{00000000-0005-0000-0000-0000D6390000}"/>
    <cellStyle name="Normal 7 2 7 3 3 7 2" xfId="27481" xr:uid="{3CC0C852-79C0-4DE1-A572-DC53E1A645A0}"/>
    <cellStyle name="Normal 7 2 7 3 3 8" xfId="15090" xr:uid="{00000000-0005-0000-0000-0000D7390000}"/>
    <cellStyle name="Normal 7 2 7 3 3 8 2" xfId="28513" xr:uid="{F73E2506-1D91-446F-8D86-4A7935C89478}"/>
    <cellStyle name="Normal 7 2 7 3 3 9" xfId="16120" xr:uid="{00000000-0005-0000-0000-0000D8390000}"/>
    <cellStyle name="Normal 7 2 7 3 3 9 2" xfId="29543" xr:uid="{30BDB835-5AD4-43C7-9A4C-7F6BBF31A20E}"/>
    <cellStyle name="Normal 7 2 7 3 4" xfId="5835" xr:uid="{00000000-0005-0000-0000-0000D9390000}"/>
    <cellStyle name="Normal 7 2 7 3 4 2" xfId="9945" xr:uid="{00000000-0005-0000-0000-0000DA390000}"/>
    <cellStyle name="Normal 7 2 7 3 4 2 2" xfId="23368" xr:uid="{FF6567AA-EF4C-4FC7-ADC3-826FA6F74959}"/>
    <cellStyle name="Normal 7 2 7 3 4 3" xfId="19258" xr:uid="{69EF286F-5CE0-49AF-AA78-466D574F261C}"/>
    <cellStyle name="Normal 7 2 7 3 5" xfId="6857" xr:uid="{00000000-0005-0000-0000-0000DB390000}"/>
    <cellStyle name="Normal 7 2 7 3 5 2" xfId="10967" xr:uid="{00000000-0005-0000-0000-0000DC390000}"/>
    <cellStyle name="Normal 7 2 7 3 5 2 2" xfId="24390" xr:uid="{4B8084F4-DCBE-4133-94C3-C6269F3395CB}"/>
    <cellStyle name="Normal 7 2 7 3 5 3" xfId="20280" xr:uid="{F4837F1E-E9BE-4DD6-8897-319E8EC5A0FE}"/>
    <cellStyle name="Normal 7 2 7 3 6" xfId="7886" xr:uid="{00000000-0005-0000-0000-0000DD390000}"/>
    <cellStyle name="Normal 7 2 7 3 6 2" xfId="11996" xr:uid="{00000000-0005-0000-0000-0000DE390000}"/>
    <cellStyle name="Normal 7 2 7 3 6 2 2" xfId="25419" xr:uid="{658C7AE5-21B0-4516-9854-72D410EB6F91}"/>
    <cellStyle name="Normal 7 2 7 3 6 3" xfId="21309" xr:uid="{1C042093-5A95-40BA-B23F-DBDE873C9EB0}"/>
    <cellStyle name="Normal 7 2 7 3 7" xfId="8291" xr:uid="{00000000-0005-0000-0000-0000DF390000}"/>
    <cellStyle name="Normal 7 2 7 3 7 2" xfId="21714" xr:uid="{607B50C6-A12B-4C7F-94CC-67F4975A0270}"/>
    <cellStyle name="Normal 7 2 7 3 8" xfId="13027" xr:uid="{00000000-0005-0000-0000-0000E0390000}"/>
    <cellStyle name="Normal 7 2 7 3 8 2" xfId="26450" xr:uid="{06448744-C42F-4C02-A1C7-89A3D2BA8B84}"/>
    <cellStyle name="Normal 7 2 7 3 9" xfId="14056" xr:uid="{00000000-0005-0000-0000-0000E1390000}"/>
    <cellStyle name="Normal 7 2 7 3 9 2" xfId="27479" xr:uid="{936F6CC3-2BE2-4986-9276-3C6AEF68ED22}"/>
    <cellStyle name="Normal 7 2 7 4" xfId="4890" xr:uid="{00000000-0005-0000-0000-0000E2390000}"/>
    <cellStyle name="Normal 7 2 7 4 10" xfId="17176" xr:uid="{00000000-0005-0000-0000-0000E3390000}"/>
    <cellStyle name="Normal 7 2 7 4 10 2" xfId="30599" xr:uid="{9BE9B7D6-76A5-4B57-A6BA-EF380B908FA7}"/>
    <cellStyle name="Normal 7 2 7 4 11" xfId="18314" xr:uid="{9B67B23B-5438-4011-8377-96CCC9A182CB}"/>
    <cellStyle name="Normal 7 2 7 4 2" xfId="5838" xr:uid="{00000000-0005-0000-0000-0000E4390000}"/>
    <cellStyle name="Normal 7 2 7 4 2 2" xfId="9948" xr:uid="{00000000-0005-0000-0000-0000E5390000}"/>
    <cellStyle name="Normal 7 2 7 4 2 2 2" xfId="23371" xr:uid="{2076C350-AEC1-4501-B433-B99CC0C7C9A2}"/>
    <cellStyle name="Normal 7 2 7 4 2 3" xfId="19261" xr:uid="{D7B62092-53EB-4899-9D7B-7AA45FE33F4E}"/>
    <cellStyle name="Normal 7 2 7 4 3" xfId="6860" xr:uid="{00000000-0005-0000-0000-0000E6390000}"/>
    <cellStyle name="Normal 7 2 7 4 3 2" xfId="10970" xr:uid="{00000000-0005-0000-0000-0000E7390000}"/>
    <cellStyle name="Normal 7 2 7 4 3 2 2" xfId="24393" xr:uid="{0B206521-8F7E-43F2-9A46-E159060A2BB0}"/>
    <cellStyle name="Normal 7 2 7 4 3 3" xfId="20283" xr:uid="{EAD35F4B-2D4C-4AF6-B9DB-571A8ED8295B}"/>
    <cellStyle name="Normal 7 2 7 4 4" xfId="7889" xr:uid="{00000000-0005-0000-0000-0000E8390000}"/>
    <cellStyle name="Normal 7 2 7 4 4 2" xfId="11999" xr:uid="{00000000-0005-0000-0000-0000E9390000}"/>
    <cellStyle name="Normal 7 2 7 4 4 2 2" xfId="25422" xr:uid="{ECAB48B7-AD30-4BB9-BB10-07E3F1D00A1A}"/>
    <cellStyle name="Normal 7 2 7 4 4 3" xfId="21312" xr:uid="{9F3C56A8-FFE5-4E08-96C5-7A107A2F91DB}"/>
    <cellStyle name="Normal 7 2 7 4 5" xfId="9001" xr:uid="{00000000-0005-0000-0000-0000EA390000}"/>
    <cellStyle name="Normal 7 2 7 4 5 2" xfId="22424" xr:uid="{0E255A96-D9C4-4515-8CC1-C4B80A8F44F6}"/>
    <cellStyle name="Normal 7 2 7 4 6" xfId="13030" xr:uid="{00000000-0005-0000-0000-0000EB390000}"/>
    <cellStyle name="Normal 7 2 7 4 6 2" xfId="26453" xr:uid="{FEC21C48-49C3-4686-8804-46872ECCA33E}"/>
    <cellStyle name="Normal 7 2 7 4 7" xfId="14059" xr:uid="{00000000-0005-0000-0000-0000EC390000}"/>
    <cellStyle name="Normal 7 2 7 4 7 2" xfId="27482" xr:uid="{7EA91B30-CDA3-42EC-92DF-A5F13F280903}"/>
    <cellStyle name="Normal 7 2 7 4 8" xfId="15091" xr:uid="{00000000-0005-0000-0000-0000ED390000}"/>
    <cellStyle name="Normal 7 2 7 4 8 2" xfId="28514" xr:uid="{7E27B9C6-6FEC-4779-ABEB-148A2396B5BB}"/>
    <cellStyle name="Normal 7 2 7 4 9" xfId="16121" xr:uid="{00000000-0005-0000-0000-0000EE390000}"/>
    <cellStyle name="Normal 7 2 7 4 9 2" xfId="29544" xr:uid="{D1C5FDE7-1DB2-46F9-8B98-BB417E3837B8}"/>
    <cellStyle name="Normal 7 2 7 5" xfId="4541" xr:uid="{00000000-0005-0000-0000-0000EF390000}"/>
    <cellStyle name="Normal 7 2 7 5 10" xfId="17177" xr:uid="{00000000-0005-0000-0000-0000F0390000}"/>
    <cellStyle name="Normal 7 2 7 5 10 2" xfId="30600" xr:uid="{E3DD3B2B-3B9F-4608-A9E1-2AF3A4A04DEB}"/>
    <cellStyle name="Normal 7 2 7 5 11" xfId="17973" xr:uid="{73B14796-01E1-445F-9149-22252838AFED}"/>
    <cellStyle name="Normal 7 2 7 5 2" xfId="5839" xr:uid="{00000000-0005-0000-0000-0000F1390000}"/>
    <cellStyle name="Normal 7 2 7 5 2 2" xfId="9949" xr:uid="{00000000-0005-0000-0000-0000F2390000}"/>
    <cellStyle name="Normal 7 2 7 5 2 2 2" xfId="23372" xr:uid="{6AF9E5CB-A708-4EE3-94F2-138F7CBB4DCD}"/>
    <cellStyle name="Normal 7 2 7 5 2 3" xfId="19262" xr:uid="{E84BAE53-FB47-4DE1-A9BA-1DE5798FFC49}"/>
    <cellStyle name="Normal 7 2 7 5 3" xfId="6861" xr:uid="{00000000-0005-0000-0000-0000F3390000}"/>
    <cellStyle name="Normal 7 2 7 5 3 2" xfId="10971" xr:uid="{00000000-0005-0000-0000-0000F4390000}"/>
    <cellStyle name="Normal 7 2 7 5 3 2 2" xfId="24394" xr:uid="{C834AFF5-53CB-4101-A08C-70CB9C5DE24A}"/>
    <cellStyle name="Normal 7 2 7 5 3 3" xfId="20284" xr:uid="{90BCFF01-AF69-456A-BB96-6008AB4D5522}"/>
    <cellStyle name="Normal 7 2 7 5 4" xfId="7890" xr:uid="{00000000-0005-0000-0000-0000F5390000}"/>
    <cellStyle name="Normal 7 2 7 5 4 2" xfId="12000" xr:uid="{00000000-0005-0000-0000-0000F6390000}"/>
    <cellStyle name="Normal 7 2 7 5 4 2 2" xfId="25423" xr:uid="{356C172E-E86C-4945-B798-3D1A7C758617}"/>
    <cellStyle name="Normal 7 2 7 5 4 3" xfId="21313" xr:uid="{85CC3D47-3B9C-463E-A1DB-921D39D10611}"/>
    <cellStyle name="Normal 7 2 7 5 5" xfId="8660" xr:uid="{00000000-0005-0000-0000-0000F7390000}"/>
    <cellStyle name="Normal 7 2 7 5 5 2" xfId="22083" xr:uid="{0C50EA9B-0AC7-43BC-B990-027DCE5CE7B1}"/>
    <cellStyle name="Normal 7 2 7 5 6" xfId="13031" xr:uid="{00000000-0005-0000-0000-0000F8390000}"/>
    <cellStyle name="Normal 7 2 7 5 6 2" xfId="26454" xr:uid="{BFB5C595-E9EE-4468-A3B9-9163060F0A4B}"/>
    <cellStyle name="Normal 7 2 7 5 7" xfId="14060" xr:uid="{00000000-0005-0000-0000-0000F9390000}"/>
    <cellStyle name="Normal 7 2 7 5 7 2" xfId="27483" xr:uid="{79411FA4-416C-4A42-B7B9-BE584BCA02BC}"/>
    <cellStyle name="Normal 7 2 7 5 8" xfId="15092" xr:uid="{00000000-0005-0000-0000-0000FA390000}"/>
    <cellStyle name="Normal 7 2 7 5 8 2" xfId="28515" xr:uid="{57238B34-CCCE-4357-92F3-7AE2331C6A20}"/>
    <cellStyle name="Normal 7 2 7 5 9" xfId="16122" xr:uid="{00000000-0005-0000-0000-0000FB390000}"/>
    <cellStyle name="Normal 7 2 7 5 9 2" xfId="29545" xr:uid="{7388E8FF-8AB3-4735-808F-FFA338EAD34D}"/>
    <cellStyle name="Normal 7 2 7 6" xfId="5831" xr:uid="{00000000-0005-0000-0000-0000FC390000}"/>
    <cellStyle name="Normal 7 2 7 6 2" xfId="9941" xr:uid="{00000000-0005-0000-0000-0000FD390000}"/>
    <cellStyle name="Normal 7 2 7 6 2 2" xfId="23364" xr:uid="{C2C1B5F9-A2AB-4F0F-891F-15968E4E8170}"/>
    <cellStyle name="Normal 7 2 7 6 3" xfId="19254" xr:uid="{867A440F-3A08-4E31-A117-3C81201BEC0A}"/>
    <cellStyle name="Normal 7 2 7 7" xfId="6853" xr:uid="{00000000-0005-0000-0000-0000FE390000}"/>
    <cellStyle name="Normal 7 2 7 7 2" xfId="10963" xr:uid="{00000000-0005-0000-0000-0000FF390000}"/>
    <cellStyle name="Normal 7 2 7 7 2 2" xfId="24386" xr:uid="{35708784-B89F-4E7B-BAEE-049FD7722A12}"/>
    <cellStyle name="Normal 7 2 7 7 3" xfId="20276" xr:uid="{BCBC383E-E448-4E16-BBF9-8B52FB87755D}"/>
    <cellStyle name="Normal 7 2 7 8" xfId="7882" xr:uid="{00000000-0005-0000-0000-0000003A0000}"/>
    <cellStyle name="Normal 7 2 7 8 2" xfId="11992" xr:uid="{00000000-0005-0000-0000-0000013A0000}"/>
    <cellStyle name="Normal 7 2 7 8 2 2" xfId="25415" xr:uid="{9514F08C-173B-432F-B7F3-334FE1B13648}"/>
    <cellStyle name="Normal 7 2 7 8 3" xfId="21305" xr:uid="{AB41EF2A-248B-497D-80DC-9CB7204B7FFB}"/>
    <cellStyle name="Normal 7 2 7 9" xfId="8289" xr:uid="{00000000-0005-0000-0000-0000023A0000}"/>
    <cellStyle name="Normal 7 2 7 9 2" xfId="21712" xr:uid="{4E09E24D-B3B7-43C6-BE45-D9BBD90C51EB}"/>
    <cellStyle name="Normal 7 2 8" xfId="3731" xr:uid="{00000000-0005-0000-0000-0000033A0000}"/>
    <cellStyle name="Normal 7 2 8 10" xfId="13032" xr:uid="{00000000-0005-0000-0000-0000043A0000}"/>
    <cellStyle name="Normal 7 2 8 10 2" xfId="26455" xr:uid="{090CFC04-0A32-4560-93D4-5BCFFDF7C88C}"/>
    <cellStyle name="Normal 7 2 8 11" xfId="14061" xr:uid="{00000000-0005-0000-0000-0000053A0000}"/>
    <cellStyle name="Normal 7 2 8 11 2" xfId="27484" xr:uid="{0A8448A8-586D-40EE-A0A5-0F756705655A}"/>
    <cellStyle name="Normal 7 2 8 12" xfId="15093" xr:uid="{00000000-0005-0000-0000-0000063A0000}"/>
    <cellStyle name="Normal 7 2 8 12 2" xfId="28516" xr:uid="{F79DC730-0588-49CB-8344-E6EB00A5CB6B}"/>
    <cellStyle name="Normal 7 2 8 13" xfId="16123" xr:uid="{00000000-0005-0000-0000-0000073A0000}"/>
    <cellStyle name="Normal 7 2 8 13 2" xfId="29546" xr:uid="{52D2AC1E-F076-4E27-B8FC-F1AAB012C3E0}"/>
    <cellStyle name="Normal 7 2 8 14" xfId="17178" xr:uid="{00000000-0005-0000-0000-0000083A0000}"/>
    <cellStyle name="Normal 7 2 8 14 2" xfId="30601" xr:uid="{5DB170BB-7CE7-4CC4-A25D-4DB6D2759564}"/>
    <cellStyle name="Normal 7 2 8 15" xfId="17605" xr:uid="{3F0F11C5-1467-405B-A5CA-2D7A3BF6B73E}"/>
    <cellStyle name="Normal 7 2 8 2" xfId="3732" xr:uid="{00000000-0005-0000-0000-0000093A0000}"/>
    <cellStyle name="Normal 7 2 8 2 10" xfId="15094" xr:uid="{00000000-0005-0000-0000-00000A3A0000}"/>
    <cellStyle name="Normal 7 2 8 2 10 2" xfId="28517" xr:uid="{FA6E8D7F-0626-4D94-B74F-38DFCCA1A20E}"/>
    <cellStyle name="Normal 7 2 8 2 11" xfId="16124" xr:uid="{00000000-0005-0000-0000-00000B3A0000}"/>
    <cellStyle name="Normal 7 2 8 2 11 2" xfId="29547" xr:uid="{09B55CB8-A217-4A84-BF09-2E1988F16476}"/>
    <cellStyle name="Normal 7 2 8 2 12" xfId="17179" xr:uid="{00000000-0005-0000-0000-00000C3A0000}"/>
    <cellStyle name="Normal 7 2 8 2 12 2" xfId="30602" xr:uid="{52B7E6A8-F49A-4DCC-8243-EFA95239D990}"/>
    <cellStyle name="Normal 7 2 8 2 13" xfId="17606" xr:uid="{742BEF7E-D91C-4D79-886A-291BB4206958}"/>
    <cellStyle name="Normal 7 2 8 2 2" xfId="4894" xr:uid="{00000000-0005-0000-0000-00000D3A0000}"/>
    <cellStyle name="Normal 7 2 8 2 2 10" xfId="17180" xr:uid="{00000000-0005-0000-0000-00000E3A0000}"/>
    <cellStyle name="Normal 7 2 8 2 2 10 2" xfId="30603" xr:uid="{645BADB8-BB68-4DE0-AE95-77BA0D878228}"/>
    <cellStyle name="Normal 7 2 8 2 2 11" xfId="18318" xr:uid="{6E486BC1-9E2F-4C3C-9FF6-8665BE1C32B2}"/>
    <cellStyle name="Normal 7 2 8 2 2 2" xfId="5842" xr:uid="{00000000-0005-0000-0000-00000F3A0000}"/>
    <cellStyle name="Normal 7 2 8 2 2 2 2" xfId="9952" xr:uid="{00000000-0005-0000-0000-0000103A0000}"/>
    <cellStyle name="Normal 7 2 8 2 2 2 2 2" xfId="23375" xr:uid="{B7DDD8C9-3CEF-4CE0-AC68-8F035304409D}"/>
    <cellStyle name="Normal 7 2 8 2 2 2 3" xfId="19265" xr:uid="{06A3BB1C-5A3C-443A-AD70-51CA38346758}"/>
    <cellStyle name="Normal 7 2 8 2 2 3" xfId="6864" xr:uid="{00000000-0005-0000-0000-0000113A0000}"/>
    <cellStyle name="Normal 7 2 8 2 2 3 2" xfId="10974" xr:uid="{00000000-0005-0000-0000-0000123A0000}"/>
    <cellStyle name="Normal 7 2 8 2 2 3 2 2" xfId="24397" xr:uid="{7BE1519D-450A-4021-8A48-F2205A6B3D11}"/>
    <cellStyle name="Normal 7 2 8 2 2 3 3" xfId="20287" xr:uid="{A04B7C32-7C06-4B51-B0A6-F7F75151EF46}"/>
    <cellStyle name="Normal 7 2 8 2 2 4" xfId="7893" xr:uid="{00000000-0005-0000-0000-0000133A0000}"/>
    <cellStyle name="Normal 7 2 8 2 2 4 2" xfId="12003" xr:uid="{00000000-0005-0000-0000-0000143A0000}"/>
    <cellStyle name="Normal 7 2 8 2 2 4 2 2" xfId="25426" xr:uid="{9C9303CA-76B0-408B-A7AB-0A303112C96B}"/>
    <cellStyle name="Normal 7 2 8 2 2 4 3" xfId="21316" xr:uid="{BAE6875B-2DA5-49A4-9E46-F4C8F83FAD93}"/>
    <cellStyle name="Normal 7 2 8 2 2 5" xfId="9005" xr:uid="{00000000-0005-0000-0000-0000153A0000}"/>
    <cellStyle name="Normal 7 2 8 2 2 5 2" xfId="22428" xr:uid="{940B43E6-EBB8-448A-830B-FCB2B2789935}"/>
    <cellStyle name="Normal 7 2 8 2 2 6" xfId="13034" xr:uid="{00000000-0005-0000-0000-0000163A0000}"/>
    <cellStyle name="Normal 7 2 8 2 2 6 2" xfId="26457" xr:uid="{1156A07F-D2B5-4984-9E4D-FC2C60BD2B65}"/>
    <cellStyle name="Normal 7 2 8 2 2 7" xfId="14063" xr:uid="{00000000-0005-0000-0000-0000173A0000}"/>
    <cellStyle name="Normal 7 2 8 2 2 7 2" xfId="27486" xr:uid="{52FE2816-35D5-433F-A20F-39B758C78B5C}"/>
    <cellStyle name="Normal 7 2 8 2 2 8" xfId="15095" xr:uid="{00000000-0005-0000-0000-0000183A0000}"/>
    <cellStyle name="Normal 7 2 8 2 2 8 2" xfId="28518" xr:uid="{61F6B56C-8BBC-468F-AAFD-F0E5371A4D16}"/>
    <cellStyle name="Normal 7 2 8 2 2 9" xfId="16125" xr:uid="{00000000-0005-0000-0000-0000193A0000}"/>
    <cellStyle name="Normal 7 2 8 2 2 9 2" xfId="29548" xr:uid="{3A501E62-7FD2-4732-8E30-58EE08AEDB53}"/>
    <cellStyle name="Normal 7 2 8 2 3" xfId="4545" xr:uid="{00000000-0005-0000-0000-00001A3A0000}"/>
    <cellStyle name="Normal 7 2 8 2 3 10" xfId="17181" xr:uid="{00000000-0005-0000-0000-00001B3A0000}"/>
    <cellStyle name="Normal 7 2 8 2 3 10 2" xfId="30604" xr:uid="{BAA51B15-3F1A-4C15-BDE2-BD6E7E083606}"/>
    <cellStyle name="Normal 7 2 8 2 3 11" xfId="17977" xr:uid="{8B7AB17E-1A42-481D-92F2-AC4ADF88B329}"/>
    <cellStyle name="Normal 7 2 8 2 3 2" xfId="5843" xr:uid="{00000000-0005-0000-0000-00001C3A0000}"/>
    <cellStyle name="Normal 7 2 8 2 3 2 2" xfId="9953" xr:uid="{00000000-0005-0000-0000-00001D3A0000}"/>
    <cellStyle name="Normal 7 2 8 2 3 2 2 2" xfId="23376" xr:uid="{538D6E75-0EA2-4E3F-95D8-CCB6291C4473}"/>
    <cellStyle name="Normal 7 2 8 2 3 2 3" xfId="19266" xr:uid="{E6F4C22B-4B79-4DCE-B012-42AB4CBCCFE9}"/>
    <cellStyle name="Normal 7 2 8 2 3 3" xfId="6865" xr:uid="{00000000-0005-0000-0000-00001E3A0000}"/>
    <cellStyle name="Normal 7 2 8 2 3 3 2" xfId="10975" xr:uid="{00000000-0005-0000-0000-00001F3A0000}"/>
    <cellStyle name="Normal 7 2 8 2 3 3 2 2" xfId="24398" xr:uid="{F82F3D34-EC1A-41AB-8C8D-42F739968321}"/>
    <cellStyle name="Normal 7 2 8 2 3 3 3" xfId="20288" xr:uid="{E3D78553-0C7C-4452-B114-881E046B4745}"/>
    <cellStyle name="Normal 7 2 8 2 3 4" xfId="7894" xr:uid="{00000000-0005-0000-0000-0000203A0000}"/>
    <cellStyle name="Normal 7 2 8 2 3 4 2" xfId="12004" xr:uid="{00000000-0005-0000-0000-0000213A0000}"/>
    <cellStyle name="Normal 7 2 8 2 3 4 2 2" xfId="25427" xr:uid="{F3874C1E-CD6C-4420-832C-BDA4BC6A6238}"/>
    <cellStyle name="Normal 7 2 8 2 3 4 3" xfId="21317" xr:uid="{8FE4383C-33F8-4590-8A9B-4A40E8C263F2}"/>
    <cellStyle name="Normal 7 2 8 2 3 5" xfId="8664" xr:uid="{00000000-0005-0000-0000-0000223A0000}"/>
    <cellStyle name="Normal 7 2 8 2 3 5 2" xfId="22087" xr:uid="{574DCE10-FD40-4253-A1AD-7F196FD7367A}"/>
    <cellStyle name="Normal 7 2 8 2 3 6" xfId="13035" xr:uid="{00000000-0005-0000-0000-0000233A0000}"/>
    <cellStyle name="Normal 7 2 8 2 3 6 2" xfId="26458" xr:uid="{E6975B81-BF9A-493C-AFF0-6A1D6CD17533}"/>
    <cellStyle name="Normal 7 2 8 2 3 7" xfId="14064" xr:uid="{00000000-0005-0000-0000-0000243A0000}"/>
    <cellStyle name="Normal 7 2 8 2 3 7 2" xfId="27487" xr:uid="{E9CB169F-0458-4721-84B3-4AD501B581E7}"/>
    <cellStyle name="Normal 7 2 8 2 3 8" xfId="15096" xr:uid="{00000000-0005-0000-0000-0000253A0000}"/>
    <cellStyle name="Normal 7 2 8 2 3 8 2" xfId="28519" xr:uid="{E14CF9A1-CACA-41D1-ABC0-1C653F62F314}"/>
    <cellStyle name="Normal 7 2 8 2 3 9" xfId="16126" xr:uid="{00000000-0005-0000-0000-0000263A0000}"/>
    <cellStyle name="Normal 7 2 8 2 3 9 2" xfId="29549" xr:uid="{FE7E8E0E-688A-4280-ADE8-91BDB3AC277A}"/>
    <cellStyle name="Normal 7 2 8 2 4" xfId="5841" xr:uid="{00000000-0005-0000-0000-0000273A0000}"/>
    <cellStyle name="Normal 7 2 8 2 4 2" xfId="9951" xr:uid="{00000000-0005-0000-0000-0000283A0000}"/>
    <cellStyle name="Normal 7 2 8 2 4 2 2" xfId="23374" xr:uid="{F50A062B-6B07-4BF4-9E9A-5CEA0222A6C6}"/>
    <cellStyle name="Normal 7 2 8 2 4 3" xfId="19264" xr:uid="{7A98436F-2D4B-46E4-B77A-98596DC7723A}"/>
    <cellStyle name="Normal 7 2 8 2 5" xfId="6863" xr:uid="{00000000-0005-0000-0000-0000293A0000}"/>
    <cellStyle name="Normal 7 2 8 2 5 2" xfId="10973" xr:uid="{00000000-0005-0000-0000-00002A3A0000}"/>
    <cellStyle name="Normal 7 2 8 2 5 2 2" xfId="24396" xr:uid="{8B209EB4-A541-4353-8944-B0CF848F0C79}"/>
    <cellStyle name="Normal 7 2 8 2 5 3" xfId="20286" xr:uid="{F4003327-AF04-4F67-83C2-625EEFBB1AAF}"/>
    <cellStyle name="Normal 7 2 8 2 6" xfId="7892" xr:uid="{00000000-0005-0000-0000-00002B3A0000}"/>
    <cellStyle name="Normal 7 2 8 2 6 2" xfId="12002" xr:uid="{00000000-0005-0000-0000-00002C3A0000}"/>
    <cellStyle name="Normal 7 2 8 2 6 2 2" xfId="25425" xr:uid="{F5E16BB0-F282-4F1A-8F5C-7033E70F32CE}"/>
    <cellStyle name="Normal 7 2 8 2 6 3" xfId="21315" xr:uid="{70697F36-95F8-40E1-977A-46C91533720C}"/>
    <cellStyle name="Normal 7 2 8 2 7" xfId="8293" xr:uid="{00000000-0005-0000-0000-00002D3A0000}"/>
    <cellStyle name="Normal 7 2 8 2 7 2" xfId="21716" xr:uid="{182128FA-4215-4A95-966F-B0163CC4EFB8}"/>
    <cellStyle name="Normal 7 2 8 2 8" xfId="13033" xr:uid="{00000000-0005-0000-0000-00002E3A0000}"/>
    <cellStyle name="Normal 7 2 8 2 8 2" xfId="26456" xr:uid="{0299C6BC-C2AA-48EC-86DE-B4FCEE430C69}"/>
    <cellStyle name="Normal 7 2 8 2 9" xfId="14062" xr:uid="{00000000-0005-0000-0000-00002F3A0000}"/>
    <cellStyle name="Normal 7 2 8 2 9 2" xfId="27485" xr:uid="{752A18BF-B3B1-46BD-B80B-A95955BF7B98}"/>
    <cellStyle name="Normal 7 2 8 3" xfId="3733" xr:uid="{00000000-0005-0000-0000-0000303A0000}"/>
    <cellStyle name="Normal 7 2 8 3 10" xfId="15097" xr:uid="{00000000-0005-0000-0000-0000313A0000}"/>
    <cellStyle name="Normal 7 2 8 3 10 2" xfId="28520" xr:uid="{FB543E50-10CB-4C80-94FB-484B9C0FF355}"/>
    <cellStyle name="Normal 7 2 8 3 11" xfId="16127" xr:uid="{00000000-0005-0000-0000-0000323A0000}"/>
    <cellStyle name="Normal 7 2 8 3 11 2" xfId="29550" xr:uid="{0D97F654-C891-4BFC-B977-3FCF9CD7BEE8}"/>
    <cellStyle name="Normal 7 2 8 3 12" xfId="17182" xr:uid="{00000000-0005-0000-0000-0000333A0000}"/>
    <cellStyle name="Normal 7 2 8 3 12 2" xfId="30605" xr:uid="{216F0F64-2CAF-4CA8-B07C-CAD16CDBD782}"/>
    <cellStyle name="Normal 7 2 8 3 13" xfId="17607" xr:uid="{DE783B12-A688-464B-BFFE-78E1BEA4D8A8}"/>
    <cellStyle name="Normal 7 2 8 3 2" xfId="4895" xr:uid="{00000000-0005-0000-0000-0000343A0000}"/>
    <cellStyle name="Normal 7 2 8 3 2 10" xfId="17183" xr:uid="{00000000-0005-0000-0000-0000353A0000}"/>
    <cellStyle name="Normal 7 2 8 3 2 10 2" xfId="30606" xr:uid="{2658D92B-28A4-4A94-9891-F4AA2F37E090}"/>
    <cellStyle name="Normal 7 2 8 3 2 11" xfId="18319" xr:uid="{27A36957-7803-4FA6-9091-DBA3FD19BD89}"/>
    <cellStyle name="Normal 7 2 8 3 2 2" xfId="5845" xr:uid="{00000000-0005-0000-0000-0000363A0000}"/>
    <cellStyle name="Normal 7 2 8 3 2 2 2" xfId="9955" xr:uid="{00000000-0005-0000-0000-0000373A0000}"/>
    <cellStyle name="Normal 7 2 8 3 2 2 2 2" xfId="23378" xr:uid="{65EB1E49-8678-4FCB-BC21-796E084C15EC}"/>
    <cellStyle name="Normal 7 2 8 3 2 2 3" xfId="19268" xr:uid="{CB5585B7-834E-4A86-87E9-D2958FE8341D}"/>
    <cellStyle name="Normal 7 2 8 3 2 3" xfId="6867" xr:uid="{00000000-0005-0000-0000-0000383A0000}"/>
    <cellStyle name="Normal 7 2 8 3 2 3 2" xfId="10977" xr:uid="{00000000-0005-0000-0000-0000393A0000}"/>
    <cellStyle name="Normal 7 2 8 3 2 3 2 2" xfId="24400" xr:uid="{94ECA6E2-AD57-4D16-95C1-E5B67E02450D}"/>
    <cellStyle name="Normal 7 2 8 3 2 3 3" xfId="20290" xr:uid="{91C70DBA-5B98-44EC-963C-7A41216F625F}"/>
    <cellStyle name="Normal 7 2 8 3 2 4" xfId="7896" xr:uid="{00000000-0005-0000-0000-00003A3A0000}"/>
    <cellStyle name="Normal 7 2 8 3 2 4 2" xfId="12006" xr:uid="{00000000-0005-0000-0000-00003B3A0000}"/>
    <cellStyle name="Normal 7 2 8 3 2 4 2 2" xfId="25429" xr:uid="{465717CF-4DBE-43F5-9BBB-20AB4F3646DE}"/>
    <cellStyle name="Normal 7 2 8 3 2 4 3" xfId="21319" xr:uid="{72D334A0-2905-4750-8822-F84A8854AFBC}"/>
    <cellStyle name="Normal 7 2 8 3 2 5" xfId="9006" xr:uid="{00000000-0005-0000-0000-00003C3A0000}"/>
    <cellStyle name="Normal 7 2 8 3 2 5 2" xfId="22429" xr:uid="{14F4F275-3081-4454-AF6A-1A39120F1442}"/>
    <cellStyle name="Normal 7 2 8 3 2 6" xfId="13037" xr:uid="{00000000-0005-0000-0000-00003D3A0000}"/>
    <cellStyle name="Normal 7 2 8 3 2 6 2" xfId="26460" xr:uid="{40D5F821-A352-4B7E-A2EC-F05FED3A47CD}"/>
    <cellStyle name="Normal 7 2 8 3 2 7" xfId="14066" xr:uid="{00000000-0005-0000-0000-00003E3A0000}"/>
    <cellStyle name="Normal 7 2 8 3 2 7 2" xfId="27489" xr:uid="{A6F416D2-06DC-4E1B-9055-D142FC5C7BA7}"/>
    <cellStyle name="Normal 7 2 8 3 2 8" xfId="15098" xr:uid="{00000000-0005-0000-0000-00003F3A0000}"/>
    <cellStyle name="Normal 7 2 8 3 2 8 2" xfId="28521" xr:uid="{8A7AED7A-63F9-49CA-9AE3-D0EBE413892A}"/>
    <cellStyle name="Normal 7 2 8 3 2 9" xfId="16128" xr:uid="{00000000-0005-0000-0000-0000403A0000}"/>
    <cellStyle name="Normal 7 2 8 3 2 9 2" xfId="29551" xr:uid="{ADA5CAAB-D8E3-431D-B4EC-9E6FD2BAD3A1}"/>
    <cellStyle name="Normal 7 2 8 3 3" xfId="4546" xr:uid="{00000000-0005-0000-0000-0000413A0000}"/>
    <cellStyle name="Normal 7 2 8 3 3 10" xfId="17184" xr:uid="{00000000-0005-0000-0000-0000423A0000}"/>
    <cellStyle name="Normal 7 2 8 3 3 10 2" xfId="30607" xr:uid="{267CDC01-6301-42DB-B28D-95F641994653}"/>
    <cellStyle name="Normal 7 2 8 3 3 11" xfId="17978" xr:uid="{AE1753EF-662B-41A9-816B-444F64E3AB06}"/>
    <cellStyle name="Normal 7 2 8 3 3 2" xfId="5846" xr:uid="{00000000-0005-0000-0000-0000433A0000}"/>
    <cellStyle name="Normal 7 2 8 3 3 2 2" xfId="9956" xr:uid="{00000000-0005-0000-0000-0000443A0000}"/>
    <cellStyle name="Normal 7 2 8 3 3 2 2 2" xfId="23379" xr:uid="{A28981DA-1C81-40A7-B9D1-DFEEE3FCD352}"/>
    <cellStyle name="Normal 7 2 8 3 3 2 3" xfId="19269" xr:uid="{BD366B4E-56FE-4423-B30C-6DEEF63E3886}"/>
    <cellStyle name="Normal 7 2 8 3 3 3" xfId="6868" xr:uid="{00000000-0005-0000-0000-0000453A0000}"/>
    <cellStyle name="Normal 7 2 8 3 3 3 2" xfId="10978" xr:uid="{00000000-0005-0000-0000-0000463A0000}"/>
    <cellStyle name="Normal 7 2 8 3 3 3 2 2" xfId="24401" xr:uid="{D1585E7E-9269-4FA4-BA14-7CF36159DB3A}"/>
    <cellStyle name="Normal 7 2 8 3 3 3 3" xfId="20291" xr:uid="{068D8C06-0175-49AB-8466-7E85950FBB45}"/>
    <cellStyle name="Normal 7 2 8 3 3 4" xfId="7897" xr:uid="{00000000-0005-0000-0000-0000473A0000}"/>
    <cellStyle name="Normal 7 2 8 3 3 4 2" xfId="12007" xr:uid="{00000000-0005-0000-0000-0000483A0000}"/>
    <cellStyle name="Normal 7 2 8 3 3 4 2 2" xfId="25430" xr:uid="{1F122B15-8319-4988-8CA2-38152E61A378}"/>
    <cellStyle name="Normal 7 2 8 3 3 4 3" xfId="21320" xr:uid="{498E541C-8974-48F1-A6C3-AF0AA93992DA}"/>
    <cellStyle name="Normal 7 2 8 3 3 5" xfId="8665" xr:uid="{00000000-0005-0000-0000-0000493A0000}"/>
    <cellStyle name="Normal 7 2 8 3 3 5 2" xfId="22088" xr:uid="{3DD98E15-51F4-4B44-8575-7ECE4D328994}"/>
    <cellStyle name="Normal 7 2 8 3 3 6" xfId="13038" xr:uid="{00000000-0005-0000-0000-00004A3A0000}"/>
    <cellStyle name="Normal 7 2 8 3 3 6 2" xfId="26461" xr:uid="{CCA0F888-2D08-4B73-91C6-2D95DFE9C065}"/>
    <cellStyle name="Normal 7 2 8 3 3 7" xfId="14067" xr:uid="{00000000-0005-0000-0000-00004B3A0000}"/>
    <cellStyle name="Normal 7 2 8 3 3 7 2" xfId="27490" xr:uid="{9A87136B-D3BA-465F-861C-444B14B54682}"/>
    <cellStyle name="Normal 7 2 8 3 3 8" xfId="15099" xr:uid="{00000000-0005-0000-0000-00004C3A0000}"/>
    <cellStyle name="Normal 7 2 8 3 3 8 2" xfId="28522" xr:uid="{A085F99B-1BC3-42B2-95C5-7C6FCDCE08F2}"/>
    <cellStyle name="Normal 7 2 8 3 3 9" xfId="16129" xr:uid="{00000000-0005-0000-0000-00004D3A0000}"/>
    <cellStyle name="Normal 7 2 8 3 3 9 2" xfId="29552" xr:uid="{260343A6-2F93-4C58-96A9-F5EE4B8016A8}"/>
    <cellStyle name="Normal 7 2 8 3 4" xfId="5844" xr:uid="{00000000-0005-0000-0000-00004E3A0000}"/>
    <cellStyle name="Normal 7 2 8 3 4 2" xfId="9954" xr:uid="{00000000-0005-0000-0000-00004F3A0000}"/>
    <cellStyle name="Normal 7 2 8 3 4 2 2" xfId="23377" xr:uid="{975A525D-A94B-4823-8702-C75ECEBDFFEC}"/>
    <cellStyle name="Normal 7 2 8 3 4 3" xfId="19267" xr:uid="{EEE209BA-A7C3-4FB0-89E9-E5A18E7C4055}"/>
    <cellStyle name="Normal 7 2 8 3 5" xfId="6866" xr:uid="{00000000-0005-0000-0000-0000503A0000}"/>
    <cellStyle name="Normal 7 2 8 3 5 2" xfId="10976" xr:uid="{00000000-0005-0000-0000-0000513A0000}"/>
    <cellStyle name="Normal 7 2 8 3 5 2 2" xfId="24399" xr:uid="{22FD0587-48E1-4844-9BAF-F3C9F6F18EB3}"/>
    <cellStyle name="Normal 7 2 8 3 5 3" xfId="20289" xr:uid="{3E01091D-D8AB-446C-B6D9-E171E7857818}"/>
    <cellStyle name="Normal 7 2 8 3 6" xfId="7895" xr:uid="{00000000-0005-0000-0000-0000523A0000}"/>
    <cellStyle name="Normal 7 2 8 3 6 2" xfId="12005" xr:uid="{00000000-0005-0000-0000-0000533A0000}"/>
    <cellStyle name="Normal 7 2 8 3 6 2 2" xfId="25428" xr:uid="{FE58D54A-016F-462D-A1CE-BFAD5E0F4456}"/>
    <cellStyle name="Normal 7 2 8 3 6 3" xfId="21318" xr:uid="{C333A987-8225-48A1-9003-746A328A05D6}"/>
    <cellStyle name="Normal 7 2 8 3 7" xfId="8294" xr:uid="{00000000-0005-0000-0000-0000543A0000}"/>
    <cellStyle name="Normal 7 2 8 3 7 2" xfId="21717" xr:uid="{350914E5-ED9C-4747-8075-26F976EDBF9F}"/>
    <cellStyle name="Normal 7 2 8 3 8" xfId="13036" xr:uid="{00000000-0005-0000-0000-0000553A0000}"/>
    <cellStyle name="Normal 7 2 8 3 8 2" xfId="26459" xr:uid="{9B8CD9C8-D8B8-4FC4-8E25-9C1EA94E839F}"/>
    <cellStyle name="Normal 7 2 8 3 9" xfId="14065" xr:uid="{00000000-0005-0000-0000-0000563A0000}"/>
    <cellStyle name="Normal 7 2 8 3 9 2" xfId="27488" xr:uid="{5F752E75-A197-4240-88DB-AE85CDA4B13C}"/>
    <cellStyle name="Normal 7 2 8 4" xfId="4893" xr:uid="{00000000-0005-0000-0000-0000573A0000}"/>
    <cellStyle name="Normal 7 2 8 4 10" xfId="17185" xr:uid="{00000000-0005-0000-0000-0000583A0000}"/>
    <cellStyle name="Normal 7 2 8 4 10 2" xfId="30608" xr:uid="{89678DAC-66FB-4352-96FF-E12D07BCFFCA}"/>
    <cellStyle name="Normal 7 2 8 4 11" xfId="18317" xr:uid="{9FBFF892-0E7B-4031-BCA4-73EFEA7019E8}"/>
    <cellStyle name="Normal 7 2 8 4 2" xfId="5847" xr:uid="{00000000-0005-0000-0000-0000593A0000}"/>
    <cellStyle name="Normal 7 2 8 4 2 2" xfId="9957" xr:uid="{00000000-0005-0000-0000-00005A3A0000}"/>
    <cellStyle name="Normal 7 2 8 4 2 2 2" xfId="23380" xr:uid="{718E3305-EFBF-4CA7-A9F4-EC53118783AB}"/>
    <cellStyle name="Normal 7 2 8 4 2 3" xfId="19270" xr:uid="{A9076BE6-4CEF-43CC-BE1B-3B3E84D578AA}"/>
    <cellStyle name="Normal 7 2 8 4 3" xfId="6869" xr:uid="{00000000-0005-0000-0000-00005B3A0000}"/>
    <cellStyle name="Normal 7 2 8 4 3 2" xfId="10979" xr:uid="{00000000-0005-0000-0000-00005C3A0000}"/>
    <cellStyle name="Normal 7 2 8 4 3 2 2" xfId="24402" xr:uid="{8D76A05C-307D-421B-B6DB-CDB396AB8004}"/>
    <cellStyle name="Normal 7 2 8 4 3 3" xfId="20292" xr:uid="{45115450-298C-4165-ABD9-F3111F1FF3D4}"/>
    <cellStyle name="Normal 7 2 8 4 4" xfId="7898" xr:uid="{00000000-0005-0000-0000-00005D3A0000}"/>
    <cellStyle name="Normal 7 2 8 4 4 2" xfId="12008" xr:uid="{00000000-0005-0000-0000-00005E3A0000}"/>
    <cellStyle name="Normal 7 2 8 4 4 2 2" xfId="25431" xr:uid="{6512A08F-AAA6-4F28-8387-2DBBEC89C755}"/>
    <cellStyle name="Normal 7 2 8 4 4 3" xfId="21321" xr:uid="{47C45329-BBAF-4632-B402-5ED903930086}"/>
    <cellStyle name="Normal 7 2 8 4 5" xfId="9004" xr:uid="{00000000-0005-0000-0000-00005F3A0000}"/>
    <cellStyle name="Normal 7 2 8 4 5 2" xfId="22427" xr:uid="{13A63F9E-77C7-4D28-94FA-90C54B9A87A6}"/>
    <cellStyle name="Normal 7 2 8 4 6" xfId="13039" xr:uid="{00000000-0005-0000-0000-0000603A0000}"/>
    <cellStyle name="Normal 7 2 8 4 6 2" xfId="26462" xr:uid="{2556EFF7-5524-4CE5-BC95-0CF3E7A641C0}"/>
    <cellStyle name="Normal 7 2 8 4 7" xfId="14068" xr:uid="{00000000-0005-0000-0000-0000613A0000}"/>
    <cellStyle name="Normal 7 2 8 4 7 2" xfId="27491" xr:uid="{603231BB-B98B-46DD-8950-10CC979F03EB}"/>
    <cellStyle name="Normal 7 2 8 4 8" xfId="15100" xr:uid="{00000000-0005-0000-0000-0000623A0000}"/>
    <cellStyle name="Normal 7 2 8 4 8 2" xfId="28523" xr:uid="{FC23CD9A-1217-4424-B027-9396AB05AB85}"/>
    <cellStyle name="Normal 7 2 8 4 9" xfId="16130" xr:uid="{00000000-0005-0000-0000-0000633A0000}"/>
    <cellStyle name="Normal 7 2 8 4 9 2" xfId="29553" xr:uid="{5870288E-2146-4E1E-8C6A-E2DBF260D144}"/>
    <cellStyle name="Normal 7 2 8 5" xfId="4544" xr:uid="{00000000-0005-0000-0000-0000643A0000}"/>
    <cellStyle name="Normal 7 2 8 5 10" xfId="17186" xr:uid="{00000000-0005-0000-0000-0000653A0000}"/>
    <cellStyle name="Normal 7 2 8 5 10 2" xfId="30609" xr:uid="{492D16CF-62BA-4EE4-A5FE-3C3F909D25FB}"/>
    <cellStyle name="Normal 7 2 8 5 11" xfId="17976" xr:uid="{D122DE0C-E8C1-4CDF-BF7C-A9D010A60840}"/>
    <cellStyle name="Normal 7 2 8 5 2" xfId="5848" xr:uid="{00000000-0005-0000-0000-0000663A0000}"/>
    <cellStyle name="Normal 7 2 8 5 2 2" xfId="9958" xr:uid="{00000000-0005-0000-0000-0000673A0000}"/>
    <cellStyle name="Normal 7 2 8 5 2 2 2" xfId="23381" xr:uid="{02590E8F-E095-47A5-AC22-8B8C41DBF7B0}"/>
    <cellStyle name="Normal 7 2 8 5 2 3" xfId="19271" xr:uid="{3E57A97D-9BD2-4EAF-AA0D-853CE69EF78B}"/>
    <cellStyle name="Normal 7 2 8 5 3" xfId="6870" xr:uid="{00000000-0005-0000-0000-0000683A0000}"/>
    <cellStyle name="Normal 7 2 8 5 3 2" xfId="10980" xr:uid="{00000000-0005-0000-0000-0000693A0000}"/>
    <cellStyle name="Normal 7 2 8 5 3 2 2" xfId="24403" xr:uid="{BA9D5927-9495-4C39-B7B8-8248D331C650}"/>
    <cellStyle name="Normal 7 2 8 5 3 3" xfId="20293" xr:uid="{77350749-2FBC-4776-BD12-95A3295E41B3}"/>
    <cellStyle name="Normal 7 2 8 5 4" xfId="7899" xr:uid="{00000000-0005-0000-0000-00006A3A0000}"/>
    <cellStyle name="Normal 7 2 8 5 4 2" xfId="12009" xr:uid="{00000000-0005-0000-0000-00006B3A0000}"/>
    <cellStyle name="Normal 7 2 8 5 4 2 2" xfId="25432" xr:uid="{B416FE63-FADF-4117-9DFC-319BCE56E28C}"/>
    <cellStyle name="Normal 7 2 8 5 4 3" xfId="21322" xr:uid="{30C9A775-E864-4F46-AEC3-2084677FE901}"/>
    <cellStyle name="Normal 7 2 8 5 5" xfId="8663" xr:uid="{00000000-0005-0000-0000-00006C3A0000}"/>
    <cellStyle name="Normal 7 2 8 5 5 2" xfId="22086" xr:uid="{20C2ADBA-D0EC-4221-BFE7-CE27B7E3D08A}"/>
    <cellStyle name="Normal 7 2 8 5 6" xfId="13040" xr:uid="{00000000-0005-0000-0000-00006D3A0000}"/>
    <cellStyle name="Normal 7 2 8 5 6 2" xfId="26463" xr:uid="{954E7530-6CDB-4A08-B091-0BFB8603AF06}"/>
    <cellStyle name="Normal 7 2 8 5 7" xfId="14069" xr:uid="{00000000-0005-0000-0000-00006E3A0000}"/>
    <cellStyle name="Normal 7 2 8 5 7 2" xfId="27492" xr:uid="{A7988C00-3356-4DD5-ADFC-C09A4F57EF02}"/>
    <cellStyle name="Normal 7 2 8 5 8" xfId="15101" xr:uid="{00000000-0005-0000-0000-00006F3A0000}"/>
    <cellStyle name="Normal 7 2 8 5 8 2" xfId="28524" xr:uid="{DF7DAD0C-DCEE-4500-81E4-4FEB83679B11}"/>
    <cellStyle name="Normal 7 2 8 5 9" xfId="16131" xr:uid="{00000000-0005-0000-0000-0000703A0000}"/>
    <cellStyle name="Normal 7 2 8 5 9 2" xfId="29554" xr:uid="{24FF2DEB-11E7-4CDB-AE0F-595E14C7E969}"/>
    <cellStyle name="Normal 7 2 8 6" xfId="5840" xr:uid="{00000000-0005-0000-0000-0000713A0000}"/>
    <cellStyle name="Normal 7 2 8 6 2" xfId="9950" xr:uid="{00000000-0005-0000-0000-0000723A0000}"/>
    <cellStyle name="Normal 7 2 8 6 2 2" xfId="23373" xr:uid="{BEC6A146-1F8B-45CE-A27C-41E1D0EC7339}"/>
    <cellStyle name="Normal 7 2 8 6 3" xfId="19263" xr:uid="{F68AD12E-58C1-434A-BDFF-D9E8A6A4361B}"/>
    <cellStyle name="Normal 7 2 8 7" xfId="6862" xr:uid="{00000000-0005-0000-0000-0000733A0000}"/>
    <cellStyle name="Normal 7 2 8 7 2" xfId="10972" xr:uid="{00000000-0005-0000-0000-0000743A0000}"/>
    <cellStyle name="Normal 7 2 8 7 2 2" xfId="24395" xr:uid="{F8CB1CE3-5419-4A21-A8D6-D5877050FCC2}"/>
    <cellStyle name="Normal 7 2 8 7 3" xfId="20285" xr:uid="{44D986F3-C6BF-4631-82C6-BE8BC3F5F2A6}"/>
    <cellStyle name="Normal 7 2 8 8" xfId="7891" xr:uid="{00000000-0005-0000-0000-0000753A0000}"/>
    <cellStyle name="Normal 7 2 8 8 2" xfId="12001" xr:uid="{00000000-0005-0000-0000-0000763A0000}"/>
    <cellStyle name="Normal 7 2 8 8 2 2" xfId="25424" xr:uid="{849B1412-F845-4548-9D16-C3F75B834C21}"/>
    <cellStyle name="Normal 7 2 8 8 3" xfId="21314" xr:uid="{7FE1D121-F785-45FC-9766-7F698DE42FEF}"/>
    <cellStyle name="Normal 7 2 8 9" xfId="8292" xr:uid="{00000000-0005-0000-0000-0000773A0000}"/>
    <cellStyle name="Normal 7 2 8 9 2" xfId="21715" xr:uid="{A42482FC-ED93-4ADF-80C2-B7A65A08DAC1}"/>
    <cellStyle name="Normal 7 2 9" xfId="3734" xr:uid="{00000000-0005-0000-0000-0000783A0000}"/>
    <cellStyle name="Normal 7 2 9 10" xfId="13041" xr:uid="{00000000-0005-0000-0000-0000793A0000}"/>
    <cellStyle name="Normal 7 2 9 10 2" xfId="26464" xr:uid="{AA86B9B8-27A7-4113-851C-1DE80C2AB0AF}"/>
    <cellStyle name="Normal 7 2 9 11" xfId="14070" xr:uid="{00000000-0005-0000-0000-00007A3A0000}"/>
    <cellStyle name="Normal 7 2 9 11 2" xfId="27493" xr:uid="{8FEF5823-3BA3-48C8-9E4F-48B5F1E121A6}"/>
    <cellStyle name="Normal 7 2 9 12" xfId="15102" xr:uid="{00000000-0005-0000-0000-00007B3A0000}"/>
    <cellStyle name="Normal 7 2 9 12 2" xfId="28525" xr:uid="{77C8CF41-A52E-4A47-BF5B-74F65C28A872}"/>
    <cellStyle name="Normal 7 2 9 13" xfId="16132" xr:uid="{00000000-0005-0000-0000-00007C3A0000}"/>
    <cellStyle name="Normal 7 2 9 13 2" xfId="29555" xr:uid="{9FBA83FF-2BBC-40E8-87EF-3F4AB0C73C9B}"/>
    <cellStyle name="Normal 7 2 9 14" xfId="17187" xr:uid="{00000000-0005-0000-0000-00007D3A0000}"/>
    <cellStyle name="Normal 7 2 9 14 2" xfId="30610" xr:uid="{54A162B4-2DB7-41DA-8B75-50CBA0B3B065}"/>
    <cellStyle name="Normal 7 2 9 15" xfId="17608" xr:uid="{B826DC02-DCCA-4951-A4D0-D21D0D0B9B2A}"/>
    <cellStyle name="Normal 7 2 9 2" xfId="3735" xr:uid="{00000000-0005-0000-0000-00007E3A0000}"/>
    <cellStyle name="Normal 7 2 9 2 10" xfId="15103" xr:uid="{00000000-0005-0000-0000-00007F3A0000}"/>
    <cellStyle name="Normal 7 2 9 2 10 2" xfId="28526" xr:uid="{159B6230-A29F-4BD7-BC81-8139B83A5714}"/>
    <cellStyle name="Normal 7 2 9 2 11" xfId="16133" xr:uid="{00000000-0005-0000-0000-0000803A0000}"/>
    <cellStyle name="Normal 7 2 9 2 11 2" xfId="29556" xr:uid="{F3949EF0-FCBE-49F6-9D36-E9A7A285C011}"/>
    <cellStyle name="Normal 7 2 9 2 12" xfId="17188" xr:uid="{00000000-0005-0000-0000-0000813A0000}"/>
    <cellStyle name="Normal 7 2 9 2 12 2" xfId="30611" xr:uid="{EBB8BC96-91FB-4EC6-A7C9-F73C9F4C2F0C}"/>
    <cellStyle name="Normal 7 2 9 2 13" xfId="17609" xr:uid="{24ECE8D8-F3D0-4C87-BDEB-199A06A3614F}"/>
    <cellStyle name="Normal 7 2 9 2 2" xfId="4897" xr:uid="{00000000-0005-0000-0000-0000823A0000}"/>
    <cellStyle name="Normal 7 2 9 2 2 10" xfId="17189" xr:uid="{00000000-0005-0000-0000-0000833A0000}"/>
    <cellStyle name="Normal 7 2 9 2 2 10 2" xfId="30612" xr:uid="{E5238896-7B0D-401F-B763-32371F3C9889}"/>
    <cellStyle name="Normal 7 2 9 2 2 11" xfId="18321" xr:uid="{BCA70922-0916-427C-830E-EABE3DDBCB7D}"/>
    <cellStyle name="Normal 7 2 9 2 2 2" xfId="5851" xr:uid="{00000000-0005-0000-0000-0000843A0000}"/>
    <cellStyle name="Normal 7 2 9 2 2 2 2" xfId="9961" xr:uid="{00000000-0005-0000-0000-0000853A0000}"/>
    <cellStyle name="Normal 7 2 9 2 2 2 2 2" xfId="23384" xr:uid="{58A4F1B9-01FB-4C85-B429-5039AFCFE5BA}"/>
    <cellStyle name="Normal 7 2 9 2 2 2 3" xfId="19274" xr:uid="{7FCE0A12-AF90-4ED6-85D3-84B027B4B83D}"/>
    <cellStyle name="Normal 7 2 9 2 2 3" xfId="6873" xr:uid="{00000000-0005-0000-0000-0000863A0000}"/>
    <cellStyle name="Normal 7 2 9 2 2 3 2" xfId="10983" xr:uid="{00000000-0005-0000-0000-0000873A0000}"/>
    <cellStyle name="Normal 7 2 9 2 2 3 2 2" xfId="24406" xr:uid="{94B978AC-C7ED-497F-855E-8FDFE2B0F2B9}"/>
    <cellStyle name="Normal 7 2 9 2 2 3 3" xfId="20296" xr:uid="{F2FA7CEF-CE97-49BE-9593-C1B2850D2D4E}"/>
    <cellStyle name="Normal 7 2 9 2 2 4" xfId="7902" xr:uid="{00000000-0005-0000-0000-0000883A0000}"/>
    <cellStyle name="Normal 7 2 9 2 2 4 2" xfId="12012" xr:uid="{00000000-0005-0000-0000-0000893A0000}"/>
    <cellStyle name="Normal 7 2 9 2 2 4 2 2" xfId="25435" xr:uid="{47391A30-10E8-494A-9BCE-031D1692E615}"/>
    <cellStyle name="Normal 7 2 9 2 2 4 3" xfId="21325" xr:uid="{32253951-7265-4566-808C-96B5C95E412C}"/>
    <cellStyle name="Normal 7 2 9 2 2 5" xfId="9008" xr:uid="{00000000-0005-0000-0000-00008A3A0000}"/>
    <cellStyle name="Normal 7 2 9 2 2 5 2" xfId="22431" xr:uid="{E5A4212D-681E-4024-A2E5-EA808662CE8C}"/>
    <cellStyle name="Normal 7 2 9 2 2 6" xfId="13043" xr:uid="{00000000-0005-0000-0000-00008B3A0000}"/>
    <cellStyle name="Normal 7 2 9 2 2 6 2" xfId="26466" xr:uid="{BC983991-CF16-4BF6-8325-F8F5CABB8E3B}"/>
    <cellStyle name="Normal 7 2 9 2 2 7" xfId="14072" xr:uid="{00000000-0005-0000-0000-00008C3A0000}"/>
    <cellStyle name="Normal 7 2 9 2 2 7 2" xfId="27495" xr:uid="{120A89F5-4F44-4A02-98E0-C363CFE10B24}"/>
    <cellStyle name="Normal 7 2 9 2 2 8" xfId="15104" xr:uid="{00000000-0005-0000-0000-00008D3A0000}"/>
    <cellStyle name="Normal 7 2 9 2 2 8 2" xfId="28527" xr:uid="{3D3F154B-63CE-4423-A926-A3E6EA63068C}"/>
    <cellStyle name="Normal 7 2 9 2 2 9" xfId="16134" xr:uid="{00000000-0005-0000-0000-00008E3A0000}"/>
    <cellStyle name="Normal 7 2 9 2 2 9 2" xfId="29557" xr:uid="{62DEE45B-66C0-4BCC-8405-A772AA20B42A}"/>
    <cellStyle name="Normal 7 2 9 2 3" xfId="4548" xr:uid="{00000000-0005-0000-0000-00008F3A0000}"/>
    <cellStyle name="Normal 7 2 9 2 3 10" xfId="17190" xr:uid="{00000000-0005-0000-0000-0000903A0000}"/>
    <cellStyle name="Normal 7 2 9 2 3 10 2" xfId="30613" xr:uid="{B3B30E47-F926-48FE-AD0C-C3A5B3913AB9}"/>
    <cellStyle name="Normal 7 2 9 2 3 11" xfId="17980" xr:uid="{4AD838A4-1B60-4EDE-986A-1BC596FB3C06}"/>
    <cellStyle name="Normal 7 2 9 2 3 2" xfId="5852" xr:uid="{00000000-0005-0000-0000-0000913A0000}"/>
    <cellStyle name="Normal 7 2 9 2 3 2 2" xfId="9962" xr:uid="{00000000-0005-0000-0000-0000923A0000}"/>
    <cellStyle name="Normal 7 2 9 2 3 2 2 2" xfId="23385" xr:uid="{CE5433FE-E985-48FE-B5B1-9C7E813C5429}"/>
    <cellStyle name="Normal 7 2 9 2 3 2 3" xfId="19275" xr:uid="{2E42E93C-EF84-4416-B9CB-DDCE372AC649}"/>
    <cellStyle name="Normal 7 2 9 2 3 3" xfId="6874" xr:uid="{00000000-0005-0000-0000-0000933A0000}"/>
    <cellStyle name="Normal 7 2 9 2 3 3 2" xfId="10984" xr:uid="{00000000-0005-0000-0000-0000943A0000}"/>
    <cellStyle name="Normal 7 2 9 2 3 3 2 2" xfId="24407" xr:uid="{8913B6CC-3539-4CC5-B11C-887A9A0B6E8F}"/>
    <cellStyle name="Normal 7 2 9 2 3 3 3" xfId="20297" xr:uid="{082CA070-BEF5-4B33-A6C6-608AAEF18850}"/>
    <cellStyle name="Normal 7 2 9 2 3 4" xfId="7903" xr:uid="{00000000-0005-0000-0000-0000953A0000}"/>
    <cellStyle name="Normal 7 2 9 2 3 4 2" xfId="12013" xr:uid="{00000000-0005-0000-0000-0000963A0000}"/>
    <cellStyle name="Normal 7 2 9 2 3 4 2 2" xfId="25436" xr:uid="{27B91882-3D56-47D3-92EE-E095D9E939B4}"/>
    <cellStyle name="Normal 7 2 9 2 3 4 3" xfId="21326" xr:uid="{DDC85EEF-9A25-4AA3-B668-B3F8F0D72FE7}"/>
    <cellStyle name="Normal 7 2 9 2 3 5" xfId="8667" xr:uid="{00000000-0005-0000-0000-0000973A0000}"/>
    <cellStyle name="Normal 7 2 9 2 3 5 2" xfId="22090" xr:uid="{8F71CD24-9612-40F5-80DF-6ED640B31770}"/>
    <cellStyle name="Normal 7 2 9 2 3 6" xfId="13044" xr:uid="{00000000-0005-0000-0000-0000983A0000}"/>
    <cellStyle name="Normal 7 2 9 2 3 6 2" xfId="26467" xr:uid="{FFD6F2AB-420C-446A-B3CA-2FFF510B1263}"/>
    <cellStyle name="Normal 7 2 9 2 3 7" xfId="14073" xr:uid="{00000000-0005-0000-0000-0000993A0000}"/>
    <cellStyle name="Normal 7 2 9 2 3 7 2" xfId="27496" xr:uid="{7D86EBC1-0A4A-4311-BACD-484AC8AD85F3}"/>
    <cellStyle name="Normal 7 2 9 2 3 8" xfId="15105" xr:uid="{00000000-0005-0000-0000-00009A3A0000}"/>
    <cellStyle name="Normal 7 2 9 2 3 8 2" xfId="28528" xr:uid="{D2D02047-6EE5-48C8-A5A1-FB9C79712B8F}"/>
    <cellStyle name="Normal 7 2 9 2 3 9" xfId="16135" xr:uid="{00000000-0005-0000-0000-00009B3A0000}"/>
    <cellStyle name="Normal 7 2 9 2 3 9 2" xfId="29558" xr:uid="{DC8F278A-E41E-4C2C-81C7-894D3588DB49}"/>
    <cellStyle name="Normal 7 2 9 2 4" xfId="5850" xr:uid="{00000000-0005-0000-0000-00009C3A0000}"/>
    <cellStyle name="Normal 7 2 9 2 4 2" xfId="9960" xr:uid="{00000000-0005-0000-0000-00009D3A0000}"/>
    <cellStyle name="Normal 7 2 9 2 4 2 2" xfId="23383" xr:uid="{8822FAA9-988E-4BF9-BAA1-A71D681B9565}"/>
    <cellStyle name="Normal 7 2 9 2 4 3" xfId="19273" xr:uid="{537D8F74-509C-4F7C-9D5C-2816A058DB48}"/>
    <cellStyle name="Normal 7 2 9 2 5" xfId="6872" xr:uid="{00000000-0005-0000-0000-00009E3A0000}"/>
    <cellStyle name="Normal 7 2 9 2 5 2" xfId="10982" xr:uid="{00000000-0005-0000-0000-00009F3A0000}"/>
    <cellStyle name="Normal 7 2 9 2 5 2 2" xfId="24405" xr:uid="{9B9DE883-BEC5-4DC8-A279-6F55E06B2935}"/>
    <cellStyle name="Normal 7 2 9 2 5 3" xfId="20295" xr:uid="{8A143EAA-65F5-49C9-8FF7-4BA645E787C2}"/>
    <cellStyle name="Normal 7 2 9 2 6" xfId="7901" xr:uid="{00000000-0005-0000-0000-0000A03A0000}"/>
    <cellStyle name="Normal 7 2 9 2 6 2" xfId="12011" xr:uid="{00000000-0005-0000-0000-0000A13A0000}"/>
    <cellStyle name="Normal 7 2 9 2 6 2 2" xfId="25434" xr:uid="{1B5F8094-D532-4ED7-BE3A-13D56708B341}"/>
    <cellStyle name="Normal 7 2 9 2 6 3" xfId="21324" xr:uid="{CF12C98D-2383-45FB-8C40-69EF06EEF8DE}"/>
    <cellStyle name="Normal 7 2 9 2 7" xfId="8296" xr:uid="{00000000-0005-0000-0000-0000A23A0000}"/>
    <cellStyle name="Normal 7 2 9 2 7 2" xfId="21719" xr:uid="{961E019D-C7BF-4F77-B8CD-1BA8506BE822}"/>
    <cellStyle name="Normal 7 2 9 2 8" xfId="13042" xr:uid="{00000000-0005-0000-0000-0000A33A0000}"/>
    <cellStyle name="Normal 7 2 9 2 8 2" xfId="26465" xr:uid="{939FC24B-1962-435D-83F8-EDCDE028C641}"/>
    <cellStyle name="Normal 7 2 9 2 9" xfId="14071" xr:uid="{00000000-0005-0000-0000-0000A43A0000}"/>
    <cellStyle name="Normal 7 2 9 2 9 2" xfId="27494" xr:uid="{9789D73B-DE14-4F16-BA98-7F0669DA015B}"/>
    <cellStyle name="Normal 7 2 9 3" xfId="3736" xr:uid="{00000000-0005-0000-0000-0000A53A0000}"/>
    <cellStyle name="Normal 7 2 9 3 10" xfId="15106" xr:uid="{00000000-0005-0000-0000-0000A63A0000}"/>
    <cellStyle name="Normal 7 2 9 3 10 2" xfId="28529" xr:uid="{E4D15872-7AFD-444A-BF12-A8CE3CCE3119}"/>
    <cellStyle name="Normal 7 2 9 3 11" xfId="16136" xr:uid="{00000000-0005-0000-0000-0000A73A0000}"/>
    <cellStyle name="Normal 7 2 9 3 11 2" xfId="29559" xr:uid="{56313528-4672-409D-8C90-7642B8B023D5}"/>
    <cellStyle name="Normal 7 2 9 3 12" xfId="17191" xr:uid="{00000000-0005-0000-0000-0000A83A0000}"/>
    <cellStyle name="Normal 7 2 9 3 12 2" xfId="30614" xr:uid="{CFB96349-7C2D-43C4-B65E-918DB5AABA99}"/>
    <cellStyle name="Normal 7 2 9 3 13" xfId="17610" xr:uid="{1F6869B5-033D-47B1-86C0-A611C634F285}"/>
    <cellStyle name="Normal 7 2 9 3 2" xfId="4898" xr:uid="{00000000-0005-0000-0000-0000A93A0000}"/>
    <cellStyle name="Normal 7 2 9 3 2 10" xfId="17192" xr:uid="{00000000-0005-0000-0000-0000AA3A0000}"/>
    <cellStyle name="Normal 7 2 9 3 2 10 2" xfId="30615" xr:uid="{3532B92D-E7C0-477F-AFB3-913A1AA74B59}"/>
    <cellStyle name="Normal 7 2 9 3 2 11" xfId="18322" xr:uid="{B7AA3BD7-0396-4A24-A92D-4D20C7E29862}"/>
    <cellStyle name="Normal 7 2 9 3 2 2" xfId="5854" xr:uid="{00000000-0005-0000-0000-0000AB3A0000}"/>
    <cellStyle name="Normal 7 2 9 3 2 2 2" xfId="9964" xr:uid="{00000000-0005-0000-0000-0000AC3A0000}"/>
    <cellStyle name="Normal 7 2 9 3 2 2 2 2" xfId="23387" xr:uid="{0FA380AB-08B8-4859-8B74-52AE2860E403}"/>
    <cellStyle name="Normal 7 2 9 3 2 2 3" xfId="19277" xr:uid="{4C1623BE-474D-4CBB-9357-CFC8A103BAA7}"/>
    <cellStyle name="Normal 7 2 9 3 2 3" xfId="6876" xr:uid="{00000000-0005-0000-0000-0000AD3A0000}"/>
    <cellStyle name="Normal 7 2 9 3 2 3 2" xfId="10986" xr:uid="{00000000-0005-0000-0000-0000AE3A0000}"/>
    <cellStyle name="Normal 7 2 9 3 2 3 2 2" xfId="24409" xr:uid="{586AB32B-2F7F-4F68-AE41-F59AB72FE2FB}"/>
    <cellStyle name="Normal 7 2 9 3 2 3 3" xfId="20299" xr:uid="{50B743C6-2C9C-4BD6-A74F-D5BD9DF02AED}"/>
    <cellStyle name="Normal 7 2 9 3 2 4" xfId="7905" xr:uid="{00000000-0005-0000-0000-0000AF3A0000}"/>
    <cellStyle name="Normal 7 2 9 3 2 4 2" xfId="12015" xr:uid="{00000000-0005-0000-0000-0000B03A0000}"/>
    <cellStyle name="Normal 7 2 9 3 2 4 2 2" xfId="25438" xr:uid="{2DD889A5-E152-44D7-BC1B-12BE49D504BD}"/>
    <cellStyle name="Normal 7 2 9 3 2 4 3" xfId="21328" xr:uid="{ACB9B7D2-D747-41FD-9ED5-7D045D76B937}"/>
    <cellStyle name="Normal 7 2 9 3 2 5" xfId="9009" xr:uid="{00000000-0005-0000-0000-0000B13A0000}"/>
    <cellStyle name="Normal 7 2 9 3 2 5 2" xfId="22432" xr:uid="{389ED6F7-9642-4559-9706-E0C4776B9E8F}"/>
    <cellStyle name="Normal 7 2 9 3 2 6" xfId="13046" xr:uid="{00000000-0005-0000-0000-0000B23A0000}"/>
    <cellStyle name="Normal 7 2 9 3 2 6 2" xfId="26469" xr:uid="{ECC9D9D7-D391-4405-85D1-70B1880DA8E8}"/>
    <cellStyle name="Normal 7 2 9 3 2 7" xfId="14075" xr:uid="{00000000-0005-0000-0000-0000B33A0000}"/>
    <cellStyle name="Normal 7 2 9 3 2 7 2" xfId="27498" xr:uid="{C1B468BD-B831-4DBF-9FFA-41C968C332AC}"/>
    <cellStyle name="Normal 7 2 9 3 2 8" xfId="15107" xr:uid="{00000000-0005-0000-0000-0000B43A0000}"/>
    <cellStyle name="Normal 7 2 9 3 2 8 2" xfId="28530" xr:uid="{7DFA7B27-86D1-40ED-B607-B052E34EAF72}"/>
    <cellStyle name="Normal 7 2 9 3 2 9" xfId="16137" xr:uid="{00000000-0005-0000-0000-0000B53A0000}"/>
    <cellStyle name="Normal 7 2 9 3 2 9 2" xfId="29560" xr:uid="{C0DBDAB4-BF96-4429-91B7-8EDFA704E297}"/>
    <cellStyle name="Normal 7 2 9 3 3" xfId="4549" xr:uid="{00000000-0005-0000-0000-0000B63A0000}"/>
    <cellStyle name="Normal 7 2 9 3 3 10" xfId="17193" xr:uid="{00000000-0005-0000-0000-0000B73A0000}"/>
    <cellStyle name="Normal 7 2 9 3 3 10 2" xfId="30616" xr:uid="{69D0D6FE-F909-42B4-BC5D-DF19046D6EB0}"/>
    <cellStyle name="Normal 7 2 9 3 3 11" xfId="17981" xr:uid="{08CE8A7D-C9FB-4C42-BA7E-5732E73E9099}"/>
    <cellStyle name="Normal 7 2 9 3 3 2" xfId="5855" xr:uid="{00000000-0005-0000-0000-0000B83A0000}"/>
    <cellStyle name="Normal 7 2 9 3 3 2 2" xfId="9965" xr:uid="{00000000-0005-0000-0000-0000B93A0000}"/>
    <cellStyle name="Normal 7 2 9 3 3 2 2 2" xfId="23388" xr:uid="{0F3686C2-5566-4406-AD33-25351CD92A15}"/>
    <cellStyle name="Normal 7 2 9 3 3 2 3" xfId="19278" xr:uid="{1A838EE5-8F49-4253-B076-A9780619914C}"/>
    <cellStyle name="Normal 7 2 9 3 3 3" xfId="6877" xr:uid="{00000000-0005-0000-0000-0000BA3A0000}"/>
    <cellStyle name="Normal 7 2 9 3 3 3 2" xfId="10987" xr:uid="{00000000-0005-0000-0000-0000BB3A0000}"/>
    <cellStyle name="Normal 7 2 9 3 3 3 2 2" xfId="24410" xr:uid="{B39D30B8-1DEC-46F9-9D68-F69146750DFA}"/>
    <cellStyle name="Normal 7 2 9 3 3 3 3" xfId="20300" xr:uid="{AB4F783D-3C02-4CE7-B502-2726F2930A3E}"/>
    <cellStyle name="Normal 7 2 9 3 3 4" xfId="7906" xr:uid="{00000000-0005-0000-0000-0000BC3A0000}"/>
    <cellStyle name="Normal 7 2 9 3 3 4 2" xfId="12016" xr:uid="{00000000-0005-0000-0000-0000BD3A0000}"/>
    <cellStyle name="Normal 7 2 9 3 3 4 2 2" xfId="25439" xr:uid="{696C14F6-4815-4F7F-B803-D64D66F7E881}"/>
    <cellStyle name="Normal 7 2 9 3 3 4 3" xfId="21329" xr:uid="{DC176D45-C116-4F2B-9BB0-06DFB2161654}"/>
    <cellStyle name="Normal 7 2 9 3 3 5" xfId="8668" xr:uid="{00000000-0005-0000-0000-0000BE3A0000}"/>
    <cellStyle name="Normal 7 2 9 3 3 5 2" xfId="22091" xr:uid="{E401929A-154A-4F07-A3E3-E2F2B6660EB6}"/>
    <cellStyle name="Normal 7 2 9 3 3 6" xfId="13047" xr:uid="{00000000-0005-0000-0000-0000BF3A0000}"/>
    <cellStyle name="Normal 7 2 9 3 3 6 2" xfId="26470" xr:uid="{E9F0E757-9FA7-42BB-B696-8BDC58F782E5}"/>
    <cellStyle name="Normal 7 2 9 3 3 7" xfId="14076" xr:uid="{00000000-0005-0000-0000-0000C03A0000}"/>
    <cellStyle name="Normal 7 2 9 3 3 7 2" xfId="27499" xr:uid="{675BFD96-F598-48E1-B4E2-E52C2CC5656F}"/>
    <cellStyle name="Normal 7 2 9 3 3 8" xfId="15108" xr:uid="{00000000-0005-0000-0000-0000C13A0000}"/>
    <cellStyle name="Normal 7 2 9 3 3 8 2" xfId="28531" xr:uid="{EB333C98-0067-472C-A3A2-5ED2A48C24D2}"/>
    <cellStyle name="Normal 7 2 9 3 3 9" xfId="16138" xr:uid="{00000000-0005-0000-0000-0000C23A0000}"/>
    <cellStyle name="Normal 7 2 9 3 3 9 2" xfId="29561" xr:uid="{586710BB-09D9-4D10-8F8A-6AE534C567CC}"/>
    <cellStyle name="Normal 7 2 9 3 4" xfId="5853" xr:uid="{00000000-0005-0000-0000-0000C33A0000}"/>
    <cellStyle name="Normal 7 2 9 3 4 2" xfId="9963" xr:uid="{00000000-0005-0000-0000-0000C43A0000}"/>
    <cellStyle name="Normal 7 2 9 3 4 2 2" xfId="23386" xr:uid="{073C9A28-6B7E-4D2B-B2FA-65090D92E4D4}"/>
    <cellStyle name="Normal 7 2 9 3 4 3" xfId="19276" xr:uid="{FC260269-6C44-4FB2-B8C3-8BAA78D74FE7}"/>
    <cellStyle name="Normal 7 2 9 3 5" xfId="6875" xr:uid="{00000000-0005-0000-0000-0000C53A0000}"/>
    <cellStyle name="Normal 7 2 9 3 5 2" xfId="10985" xr:uid="{00000000-0005-0000-0000-0000C63A0000}"/>
    <cellStyle name="Normal 7 2 9 3 5 2 2" xfId="24408" xr:uid="{7E1CF200-8D2E-4EC3-9365-45250C0CCE5F}"/>
    <cellStyle name="Normal 7 2 9 3 5 3" xfId="20298" xr:uid="{7B705DEF-C763-4150-B456-5FCF74CFE938}"/>
    <cellStyle name="Normal 7 2 9 3 6" xfId="7904" xr:uid="{00000000-0005-0000-0000-0000C73A0000}"/>
    <cellStyle name="Normal 7 2 9 3 6 2" xfId="12014" xr:uid="{00000000-0005-0000-0000-0000C83A0000}"/>
    <cellStyle name="Normal 7 2 9 3 6 2 2" xfId="25437" xr:uid="{6DE83E69-90C3-41F1-B970-FBB13261BC3F}"/>
    <cellStyle name="Normal 7 2 9 3 6 3" xfId="21327" xr:uid="{BD404968-8E57-4101-9A2B-9D35BD99F0D6}"/>
    <cellStyle name="Normal 7 2 9 3 7" xfId="8297" xr:uid="{00000000-0005-0000-0000-0000C93A0000}"/>
    <cellStyle name="Normal 7 2 9 3 7 2" xfId="21720" xr:uid="{8707AC38-A63B-4985-869F-932FF0D7ABF4}"/>
    <cellStyle name="Normal 7 2 9 3 8" xfId="13045" xr:uid="{00000000-0005-0000-0000-0000CA3A0000}"/>
    <cellStyle name="Normal 7 2 9 3 8 2" xfId="26468" xr:uid="{50CE4C49-8CBD-4965-A7F2-DD68D352C148}"/>
    <cellStyle name="Normal 7 2 9 3 9" xfId="14074" xr:uid="{00000000-0005-0000-0000-0000CB3A0000}"/>
    <cellStyle name="Normal 7 2 9 3 9 2" xfId="27497" xr:uid="{C9DBDA6A-18F4-4DBA-9F1A-578BA7C022A6}"/>
    <cellStyle name="Normal 7 2 9 4" xfId="4896" xr:uid="{00000000-0005-0000-0000-0000CC3A0000}"/>
    <cellStyle name="Normal 7 2 9 4 10" xfId="17194" xr:uid="{00000000-0005-0000-0000-0000CD3A0000}"/>
    <cellStyle name="Normal 7 2 9 4 10 2" xfId="30617" xr:uid="{01FB9398-057B-4D47-AE28-B487077EE4AE}"/>
    <cellStyle name="Normal 7 2 9 4 11" xfId="18320" xr:uid="{B748FA3D-0E07-44B3-9EDF-08F20775389F}"/>
    <cellStyle name="Normal 7 2 9 4 2" xfId="5856" xr:uid="{00000000-0005-0000-0000-0000CE3A0000}"/>
    <cellStyle name="Normal 7 2 9 4 2 2" xfId="9966" xr:uid="{00000000-0005-0000-0000-0000CF3A0000}"/>
    <cellStyle name="Normal 7 2 9 4 2 2 2" xfId="23389" xr:uid="{A5C79A78-8437-4D61-BC35-D3E4C5E85979}"/>
    <cellStyle name="Normal 7 2 9 4 2 3" xfId="19279" xr:uid="{2412F6E7-8AFC-433A-9594-290DABCCD841}"/>
    <cellStyle name="Normal 7 2 9 4 3" xfId="6878" xr:uid="{00000000-0005-0000-0000-0000D03A0000}"/>
    <cellStyle name="Normal 7 2 9 4 3 2" xfId="10988" xr:uid="{00000000-0005-0000-0000-0000D13A0000}"/>
    <cellStyle name="Normal 7 2 9 4 3 2 2" xfId="24411" xr:uid="{AA06FDDE-D3EC-4A05-945A-1EC12656FA2F}"/>
    <cellStyle name="Normal 7 2 9 4 3 3" xfId="20301" xr:uid="{52509FE1-89B4-4F64-A489-1392A2D874EB}"/>
    <cellStyle name="Normal 7 2 9 4 4" xfId="7907" xr:uid="{00000000-0005-0000-0000-0000D23A0000}"/>
    <cellStyle name="Normal 7 2 9 4 4 2" xfId="12017" xr:uid="{00000000-0005-0000-0000-0000D33A0000}"/>
    <cellStyle name="Normal 7 2 9 4 4 2 2" xfId="25440" xr:uid="{E9CEFAC6-8831-4EF1-A92D-99E4A044E82E}"/>
    <cellStyle name="Normal 7 2 9 4 4 3" xfId="21330" xr:uid="{24C04CF5-B921-42EE-A00D-1A8199BE4680}"/>
    <cellStyle name="Normal 7 2 9 4 5" xfId="9007" xr:uid="{00000000-0005-0000-0000-0000D43A0000}"/>
    <cellStyle name="Normal 7 2 9 4 5 2" xfId="22430" xr:uid="{AF8CDB46-3AF4-4986-9FF0-1838A2D606C7}"/>
    <cellStyle name="Normal 7 2 9 4 6" xfId="13048" xr:uid="{00000000-0005-0000-0000-0000D53A0000}"/>
    <cellStyle name="Normal 7 2 9 4 6 2" xfId="26471" xr:uid="{FC8EEBE6-2695-40E9-9CE5-8BC4A5763296}"/>
    <cellStyle name="Normal 7 2 9 4 7" xfId="14077" xr:uid="{00000000-0005-0000-0000-0000D63A0000}"/>
    <cellStyle name="Normal 7 2 9 4 7 2" xfId="27500" xr:uid="{62D54D09-BDE3-47EF-92B7-BFB0B4F9770A}"/>
    <cellStyle name="Normal 7 2 9 4 8" xfId="15109" xr:uid="{00000000-0005-0000-0000-0000D73A0000}"/>
    <cellStyle name="Normal 7 2 9 4 8 2" xfId="28532" xr:uid="{9C6CA42D-49EB-44AF-A489-5D9A9B8DEA6F}"/>
    <cellStyle name="Normal 7 2 9 4 9" xfId="16139" xr:uid="{00000000-0005-0000-0000-0000D83A0000}"/>
    <cellStyle name="Normal 7 2 9 4 9 2" xfId="29562" xr:uid="{0CB0008B-4F8D-4D40-806C-548D38A5D42D}"/>
    <cellStyle name="Normal 7 2 9 5" xfId="4547" xr:uid="{00000000-0005-0000-0000-0000D93A0000}"/>
    <cellStyle name="Normal 7 2 9 5 10" xfId="17195" xr:uid="{00000000-0005-0000-0000-0000DA3A0000}"/>
    <cellStyle name="Normal 7 2 9 5 10 2" xfId="30618" xr:uid="{EA47426F-B206-4123-95E6-4F57063E2E4C}"/>
    <cellStyle name="Normal 7 2 9 5 11" xfId="17979" xr:uid="{3D390CFE-C2F9-4CD2-8655-CF0CC6CE66C1}"/>
    <cellStyle name="Normal 7 2 9 5 2" xfId="5857" xr:uid="{00000000-0005-0000-0000-0000DB3A0000}"/>
    <cellStyle name="Normal 7 2 9 5 2 2" xfId="9967" xr:uid="{00000000-0005-0000-0000-0000DC3A0000}"/>
    <cellStyle name="Normal 7 2 9 5 2 2 2" xfId="23390" xr:uid="{CA1B865F-287D-4C71-8539-E4DE15FC9C87}"/>
    <cellStyle name="Normal 7 2 9 5 2 3" xfId="19280" xr:uid="{071FB093-EB46-4A38-A72B-18FC89C5D2BD}"/>
    <cellStyle name="Normal 7 2 9 5 3" xfId="6879" xr:uid="{00000000-0005-0000-0000-0000DD3A0000}"/>
    <cellStyle name="Normal 7 2 9 5 3 2" xfId="10989" xr:uid="{00000000-0005-0000-0000-0000DE3A0000}"/>
    <cellStyle name="Normal 7 2 9 5 3 2 2" xfId="24412" xr:uid="{B2A3B2DC-F71E-4B47-95ED-55D4B6FF2377}"/>
    <cellStyle name="Normal 7 2 9 5 3 3" xfId="20302" xr:uid="{034D440C-3C68-4988-BCBA-E2033D25FD25}"/>
    <cellStyle name="Normal 7 2 9 5 4" xfId="7908" xr:uid="{00000000-0005-0000-0000-0000DF3A0000}"/>
    <cellStyle name="Normal 7 2 9 5 4 2" xfId="12018" xr:uid="{00000000-0005-0000-0000-0000E03A0000}"/>
    <cellStyle name="Normal 7 2 9 5 4 2 2" xfId="25441" xr:uid="{210CCD98-8A06-4864-9F36-2B553A9ED772}"/>
    <cellStyle name="Normal 7 2 9 5 4 3" xfId="21331" xr:uid="{C10A7C2F-32E4-46DA-8DFC-E5D875453D40}"/>
    <cellStyle name="Normal 7 2 9 5 5" xfId="8666" xr:uid="{00000000-0005-0000-0000-0000E13A0000}"/>
    <cellStyle name="Normal 7 2 9 5 5 2" xfId="22089" xr:uid="{A6BA2FB0-36B1-4BEE-8C11-E7CB8528634C}"/>
    <cellStyle name="Normal 7 2 9 5 6" xfId="13049" xr:uid="{00000000-0005-0000-0000-0000E23A0000}"/>
    <cellStyle name="Normal 7 2 9 5 6 2" xfId="26472" xr:uid="{95756076-87A2-45F9-A927-D2A60675F37A}"/>
    <cellStyle name="Normal 7 2 9 5 7" xfId="14078" xr:uid="{00000000-0005-0000-0000-0000E33A0000}"/>
    <cellStyle name="Normal 7 2 9 5 7 2" xfId="27501" xr:uid="{A81A5CB7-8A1C-4BDA-BA8B-C177117C2E34}"/>
    <cellStyle name="Normal 7 2 9 5 8" xfId="15110" xr:uid="{00000000-0005-0000-0000-0000E43A0000}"/>
    <cellStyle name="Normal 7 2 9 5 8 2" xfId="28533" xr:uid="{3A14DF15-5BFF-4E81-87C6-3153EDA88779}"/>
    <cellStyle name="Normal 7 2 9 5 9" xfId="16140" xr:uid="{00000000-0005-0000-0000-0000E53A0000}"/>
    <cellStyle name="Normal 7 2 9 5 9 2" xfId="29563" xr:uid="{7818651A-CE63-4540-8AEC-7F8ADEA46CDE}"/>
    <cellStyle name="Normal 7 2 9 6" xfId="5849" xr:uid="{00000000-0005-0000-0000-0000E63A0000}"/>
    <cellStyle name="Normal 7 2 9 6 2" xfId="9959" xr:uid="{00000000-0005-0000-0000-0000E73A0000}"/>
    <cellStyle name="Normal 7 2 9 6 2 2" xfId="23382" xr:uid="{352B9A18-E644-460D-85B5-A859A3CB8E92}"/>
    <cellStyle name="Normal 7 2 9 6 3" xfId="19272" xr:uid="{27033FD5-16FA-45E2-8D06-84A5CA4E9271}"/>
    <cellStyle name="Normal 7 2 9 7" xfId="6871" xr:uid="{00000000-0005-0000-0000-0000E83A0000}"/>
    <cellStyle name="Normal 7 2 9 7 2" xfId="10981" xr:uid="{00000000-0005-0000-0000-0000E93A0000}"/>
    <cellStyle name="Normal 7 2 9 7 2 2" xfId="24404" xr:uid="{EC55959A-7521-4B9E-8021-5989C7F0046D}"/>
    <cellStyle name="Normal 7 2 9 7 3" xfId="20294" xr:uid="{79383D7D-B413-449E-B6B0-AB52B7330143}"/>
    <cellStyle name="Normal 7 2 9 8" xfId="7900" xr:uid="{00000000-0005-0000-0000-0000EA3A0000}"/>
    <cellStyle name="Normal 7 2 9 8 2" xfId="12010" xr:uid="{00000000-0005-0000-0000-0000EB3A0000}"/>
    <cellStyle name="Normal 7 2 9 8 2 2" xfId="25433" xr:uid="{12D5CDC1-6135-4747-89AD-AD00A67BB4DB}"/>
    <cellStyle name="Normal 7 2 9 8 3" xfId="21323" xr:uid="{44FE30A7-C513-4894-AC71-DD68A66DDCE1}"/>
    <cellStyle name="Normal 7 2 9 9" xfId="8295" xr:uid="{00000000-0005-0000-0000-0000EC3A0000}"/>
    <cellStyle name="Normal 7 2 9 9 2" xfId="21718" xr:uid="{5BB5A8F4-CCFA-439D-B856-A895A2999919}"/>
    <cellStyle name="Normal 7 20" xfId="8027" xr:uid="{00000000-0005-0000-0000-0000ED3A0000}"/>
    <cellStyle name="Normal 7 20 2" xfId="21450" xr:uid="{BF9123FA-029F-4654-9019-3BE116317F51}"/>
    <cellStyle name="Normal 7 21" xfId="12918" xr:uid="{00000000-0005-0000-0000-0000EE3A0000}"/>
    <cellStyle name="Normal 7 21 2" xfId="26341" xr:uid="{3C280D2C-5520-4F00-A2DE-A90F411A4E41}"/>
    <cellStyle name="Normal 7 22" xfId="13947" xr:uid="{00000000-0005-0000-0000-0000EF3A0000}"/>
    <cellStyle name="Normal 7 22 2" xfId="27370" xr:uid="{97993994-E301-477A-98A0-EA258669E928}"/>
    <cellStyle name="Normal 7 23" xfId="14979" xr:uid="{00000000-0005-0000-0000-0000F03A0000}"/>
    <cellStyle name="Normal 7 23 2" xfId="28402" xr:uid="{C6AD0CDD-CE58-4496-BB47-382B88D5D19B}"/>
    <cellStyle name="Normal 7 24" xfId="16009" xr:uid="{00000000-0005-0000-0000-0000F13A0000}"/>
    <cellStyle name="Normal 7 24 2" xfId="29432" xr:uid="{68AA33ED-1455-4A29-AA39-32F1AB80A679}"/>
    <cellStyle name="Normal 7 25" xfId="17064" xr:uid="{00000000-0005-0000-0000-0000F23A0000}"/>
    <cellStyle name="Normal 7 25 2" xfId="30487" xr:uid="{C0237CA5-3ABD-4A06-B2A1-202DECA9D978}"/>
    <cellStyle name="Normal 7 26" xfId="17315" xr:uid="{C2FFB6AA-63C8-463D-93B7-23E0A22F6E28}"/>
    <cellStyle name="Normal 7 3" xfId="835" xr:uid="{00000000-0005-0000-0000-0000F33A0000}"/>
    <cellStyle name="Normal 7 4" xfId="1400" xr:uid="{00000000-0005-0000-0000-0000F43A0000}"/>
    <cellStyle name="Normal 7 4 2" xfId="2024" xr:uid="{00000000-0005-0000-0000-0000F53A0000}"/>
    <cellStyle name="Normal 7 4 2 10" xfId="7909" xr:uid="{00000000-0005-0000-0000-0000F63A0000}"/>
    <cellStyle name="Normal 7 4 2 10 2" xfId="12019" xr:uid="{00000000-0005-0000-0000-0000F73A0000}"/>
    <cellStyle name="Normal 7 4 2 10 2 2" xfId="25442" xr:uid="{A075F0D8-5BE2-42C0-951A-E0BAD7F1A936}"/>
    <cellStyle name="Normal 7 4 2 10 3" xfId="21332" xr:uid="{F60D1ABD-3DA7-4243-9FB4-AA0795B0DB53}"/>
    <cellStyle name="Normal 7 4 2 11" xfId="8043" xr:uid="{00000000-0005-0000-0000-0000F83A0000}"/>
    <cellStyle name="Normal 7 4 2 11 2" xfId="21466" xr:uid="{C85689E0-8949-4A4E-9BB3-F44037892FDF}"/>
    <cellStyle name="Normal 7 4 2 12" xfId="13050" xr:uid="{00000000-0005-0000-0000-0000F93A0000}"/>
    <cellStyle name="Normal 7 4 2 12 2" xfId="26473" xr:uid="{8ABFA50E-7E84-4165-8E18-D50EA1B5242B}"/>
    <cellStyle name="Normal 7 4 2 13" xfId="14079" xr:uid="{00000000-0005-0000-0000-0000FA3A0000}"/>
    <cellStyle name="Normal 7 4 2 13 2" xfId="27502" xr:uid="{65BFB9CD-BD9B-4E91-BA25-710F0693EEC0}"/>
    <cellStyle name="Normal 7 4 2 14" xfId="15111" xr:uid="{00000000-0005-0000-0000-0000FB3A0000}"/>
    <cellStyle name="Normal 7 4 2 14 2" xfId="28534" xr:uid="{4D0F2E0E-E557-4068-AEFC-6CBD57177982}"/>
    <cellStyle name="Normal 7 4 2 15" xfId="16141" xr:uid="{00000000-0005-0000-0000-0000FC3A0000}"/>
    <cellStyle name="Normal 7 4 2 15 2" xfId="29564" xr:uid="{3969048C-7D64-4649-9657-BB782FEC6CB7}"/>
    <cellStyle name="Normal 7 4 2 16" xfId="17196" xr:uid="{00000000-0005-0000-0000-0000FD3A0000}"/>
    <cellStyle name="Normal 7 4 2 16 2" xfId="30619" xr:uid="{A006D096-3417-4EE1-AC84-750CF469380F}"/>
    <cellStyle name="Normal 7 4 2 17" xfId="17339" xr:uid="{78CD97A5-9DC9-43EE-B95E-766091E6BB3B}"/>
    <cellStyle name="Normal 7 4 2 2" xfId="2983" xr:uid="{00000000-0005-0000-0000-0000FE3A0000}"/>
    <cellStyle name="Normal 7 4 2 2 10" xfId="14080" xr:uid="{00000000-0005-0000-0000-0000FF3A0000}"/>
    <cellStyle name="Normal 7 4 2 2 10 2" xfId="27503" xr:uid="{3F050F89-9AB6-434D-8F1F-2C64CD9D4DA3}"/>
    <cellStyle name="Normal 7 4 2 2 11" xfId="15112" xr:uid="{00000000-0005-0000-0000-0000003B0000}"/>
    <cellStyle name="Normal 7 4 2 2 11 2" xfId="28535" xr:uid="{E54E2734-51FA-4281-8B8F-CDE0A22456A4}"/>
    <cellStyle name="Normal 7 4 2 2 12" xfId="16142" xr:uid="{00000000-0005-0000-0000-0000013B0000}"/>
    <cellStyle name="Normal 7 4 2 2 12 2" xfId="29565" xr:uid="{01F82399-5774-401E-837B-C2506BA9F210}"/>
    <cellStyle name="Normal 7 4 2 2 13" xfId="17197" xr:uid="{00000000-0005-0000-0000-0000023B0000}"/>
    <cellStyle name="Normal 7 4 2 2 13 2" xfId="30620" xr:uid="{1977AF42-4D63-4C92-B594-209AB5250DB4}"/>
    <cellStyle name="Normal 7 4 2 2 14" xfId="17388" xr:uid="{567BAE07-3D89-450A-B405-1F1769D2034D}"/>
    <cellStyle name="Normal 7 4 2 2 2" xfId="3738" xr:uid="{00000000-0005-0000-0000-0000033B0000}"/>
    <cellStyle name="Normal 7 4 2 2 2 10" xfId="15113" xr:uid="{00000000-0005-0000-0000-0000043B0000}"/>
    <cellStyle name="Normal 7 4 2 2 2 10 2" xfId="28536" xr:uid="{697C4C60-10D0-4B89-B479-25261A63E2C4}"/>
    <cellStyle name="Normal 7 4 2 2 2 11" xfId="16143" xr:uid="{00000000-0005-0000-0000-0000053B0000}"/>
    <cellStyle name="Normal 7 4 2 2 2 11 2" xfId="29566" xr:uid="{16A2B8AB-F97A-48DC-ADF2-2E056529FB5E}"/>
    <cellStyle name="Normal 7 4 2 2 2 12" xfId="17198" xr:uid="{00000000-0005-0000-0000-0000063B0000}"/>
    <cellStyle name="Normal 7 4 2 2 2 12 2" xfId="30621" xr:uid="{85C66503-6439-4765-AD8B-7DC5FFB5CB2C}"/>
    <cellStyle name="Normal 7 4 2 2 2 13" xfId="17612" xr:uid="{E25ED69E-5667-4FB0-901D-4DD162CCBC61}"/>
    <cellStyle name="Normal 7 4 2 2 2 2" xfId="4901" xr:uid="{00000000-0005-0000-0000-0000073B0000}"/>
    <cellStyle name="Normal 7 4 2 2 2 2 10" xfId="17199" xr:uid="{00000000-0005-0000-0000-0000083B0000}"/>
    <cellStyle name="Normal 7 4 2 2 2 2 10 2" xfId="30622" xr:uid="{896F698B-4D02-4808-B2BE-552F36242987}"/>
    <cellStyle name="Normal 7 4 2 2 2 2 11" xfId="18325" xr:uid="{E6C1F512-3A0B-45D9-B288-895F9249AD8E}"/>
    <cellStyle name="Normal 7 4 2 2 2 2 2" xfId="5861" xr:uid="{00000000-0005-0000-0000-0000093B0000}"/>
    <cellStyle name="Normal 7 4 2 2 2 2 2 2" xfId="9971" xr:uid="{00000000-0005-0000-0000-00000A3B0000}"/>
    <cellStyle name="Normal 7 4 2 2 2 2 2 2 2" xfId="23394" xr:uid="{CDCE48DF-F008-4BF1-933B-CB9696ED1A72}"/>
    <cellStyle name="Normal 7 4 2 2 2 2 2 3" xfId="19284" xr:uid="{514AE1F1-AE5E-4364-988F-06E40E60FEEE}"/>
    <cellStyle name="Normal 7 4 2 2 2 2 3" xfId="6883" xr:uid="{00000000-0005-0000-0000-00000B3B0000}"/>
    <cellStyle name="Normal 7 4 2 2 2 2 3 2" xfId="10993" xr:uid="{00000000-0005-0000-0000-00000C3B0000}"/>
    <cellStyle name="Normal 7 4 2 2 2 2 3 2 2" xfId="24416" xr:uid="{5F1D0786-DC04-4ECA-89C8-4067E58F31CA}"/>
    <cellStyle name="Normal 7 4 2 2 2 2 3 3" xfId="20306" xr:uid="{E264F510-60A1-4B0E-9538-AE30A7450BCA}"/>
    <cellStyle name="Normal 7 4 2 2 2 2 4" xfId="7912" xr:uid="{00000000-0005-0000-0000-00000D3B0000}"/>
    <cellStyle name="Normal 7 4 2 2 2 2 4 2" xfId="12022" xr:uid="{00000000-0005-0000-0000-00000E3B0000}"/>
    <cellStyle name="Normal 7 4 2 2 2 2 4 2 2" xfId="25445" xr:uid="{BE795D6E-FB62-462E-B0F4-E72973013BB1}"/>
    <cellStyle name="Normal 7 4 2 2 2 2 4 3" xfId="21335" xr:uid="{2F990147-346C-432F-8E3C-54422922F151}"/>
    <cellStyle name="Normal 7 4 2 2 2 2 5" xfId="9012" xr:uid="{00000000-0005-0000-0000-00000F3B0000}"/>
    <cellStyle name="Normal 7 4 2 2 2 2 5 2" xfId="22435" xr:uid="{6D0CA0C4-ED7C-4DE1-8AD3-5A9EE9CE2CA6}"/>
    <cellStyle name="Normal 7 4 2 2 2 2 6" xfId="13053" xr:uid="{00000000-0005-0000-0000-0000103B0000}"/>
    <cellStyle name="Normal 7 4 2 2 2 2 6 2" xfId="26476" xr:uid="{9F7198EB-BBD8-4741-B6AD-9FED06D775DB}"/>
    <cellStyle name="Normal 7 4 2 2 2 2 7" xfId="14082" xr:uid="{00000000-0005-0000-0000-0000113B0000}"/>
    <cellStyle name="Normal 7 4 2 2 2 2 7 2" xfId="27505" xr:uid="{3980D082-C965-47C7-AEB7-1178DBA82B0C}"/>
    <cellStyle name="Normal 7 4 2 2 2 2 8" xfId="15114" xr:uid="{00000000-0005-0000-0000-0000123B0000}"/>
    <cellStyle name="Normal 7 4 2 2 2 2 8 2" xfId="28537" xr:uid="{FB82DA57-2AAF-4BFE-BB24-C3B00885B1B1}"/>
    <cellStyle name="Normal 7 4 2 2 2 2 9" xfId="16144" xr:uid="{00000000-0005-0000-0000-0000133B0000}"/>
    <cellStyle name="Normal 7 4 2 2 2 2 9 2" xfId="29567" xr:uid="{DEAB4F0A-0915-4657-BA4A-201B6BF5C778}"/>
    <cellStyle name="Normal 7 4 2 2 2 3" xfId="4552" xr:uid="{00000000-0005-0000-0000-0000143B0000}"/>
    <cellStyle name="Normal 7 4 2 2 2 3 10" xfId="17200" xr:uid="{00000000-0005-0000-0000-0000153B0000}"/>
    <cellStyle name="Normal 7 4 2 2 2 3 10 2" xfId="30623" xr:uid="{A14E4EC5-A39A-4242-9DDD-46DBFF7757C8}"/>
    <cellStyle name="Normal 7 4 2 2 2 3 11" xfId="17984" xr:uid="{2F500267-4081-495E-A9CD-5CD4083FACE2}"/>
    <cellStyle name="Normal 7 4 2 2 2 3 2" xfId="5862" xr:uid="{00000000-0005-0000-0000-0000163B0000}"/>
    <cellStyle name="Normal 7 4 2 2 2 3 2 2" xfId="9972" xr:uid="{00000000-0005-0000-0000-0000173B0000}"/>
    <cellStyle name="Normal 7 4 2 2 2 3 2 2 2" xfId="23395" xr:uid="{6C9D5CC9-A2A5-45AA-9AA9-4BB8686F4938}"/>
    <cellStyle name="Normal 7 4 2 2 2 3 2 3" xfId="19285" xr:uid="{3B306743-5BD3-4DBE-8E73-A6CD122B5E7D}"/>
    <cellStyle name="Normal 7 4 2 2 2 3 3" xfId="6884" xr:uid="{00000000-0005-0000-0000-0000183B0000}"/>
    <cellStyle name="Normal 7 4 2 2 2 3 3 2" xfId="10994" xr:uid="{00000000-0005-0000-0000-0000193B0000}"/>
    <cellStyle name="Normal 7 4 2 2 2 3 3 2 2" xfId="24417" xr:uid="{AE628CE7-9D5F-4DEE-9AB9-7CEF46E4ACA7}"/>
    <cellStyle name="Normal 7 4 2 2 2 3 3 3" xfId="20307" xr:uid="{E5F2A78E-85A7-41F7-8E3E-EE360B03E91D}"/>
    <cellStyle name="Normal 7 4 2 2 2 3 4" xfId="7913" xr:uid="{00000000-0005-0000-0000-00001A3B0000}"/>
    <cellStyle name="Normal 7 4 2 2 2 3 4 2" xfId="12023" xr:uid="{00000000-0005-0000-0000-00001B3B0000}"/>
    <cellStyle name="Normal 7 4 2 2 2 3 4 2 2" xfId="25446" xr:uid="{5E55B9E2-1F56-4380-9216-F27E28CDF3C8}"/>
    <cellStyle name="Normal 7 4 2 2 2 3 4 3" xfId="21336" xr:uid="{2506A296-3021-4462-AA91-7073771AF14F}"/>
    <cellStyle name="Normal 7 4 2 2 2 3 5" xfId="8671" xr:uid="{00000000-0005-0000-0000-00001C3B0000}"/>
    <cellStyle name="Normal 7 4 2 2 2 3 5 2" xfId="22094" xr:uid="{A71563AF-92E9-4C60-8A42-2B4746F28F73}"/>
    <cellStyle name="Normal 7 4 2 2 2 3 6" xfId="13054" xr:uid="{00000000-0005-0000-0000-00001D3B0000}"/>
    <cellStyle name="Normal 7 4 2 2 2 3 6 2" xfId="26477" xr:uid="{3EE5291C-29C3-4CF7-9A01-2F252D825F65}"/>
    <cellStyle name="Normal 7 4 2 2 2 3 7" xfId="14083" xr:uid="{00000000-0005-0000-0000-00001E3B0000}"/>
    <cellStyle name="Normal 7 4 2 2 2 3 7 2" xfId="27506" xr:uid="{E000956A-AC3C-419F-A0B5-B00C60431F73}"/>
    <cellStyle name="Normal 7 4 2 2 2 3 8" xfId="15115" xr:uid="{00000000-0005-0000-0000-00001F3B0000}"/>
    <cellStyle name="Normal 7 4 2 2 2 3 8 2" xfId="28538" xr:uid="{81D93E87-F347-4A1F-94A6-F5E20B39106E}"/>
    <cellStyle name="Normal 7 4 2 2 2 3 9" xfId="16145" xr:uid="{00000000-0005-0000-0000-0000203B0000}"/>
    <cellStyle name="Normal 7 4 2 2 2 3 9 2" xfId="29568" xr:uid="{B15F146A-FBA3-435F-B7A6-ECB7227AE832}"/>
    <cellStyle name="Normal 7 4 2 2 2 4" xfId="5860" xr:uid="{00000000-0005-0000-0000-0000213B0000}"/>
    <cellStyle name="Normal 7 4 2 2 2 4 2" xfId="9970" xr:uid="{00000000-0005-0000-0000-0000223B0000}"/>
    <cellStyle name="Normal 7 4 2 2 2 4 2 2" xfId="23393" xr:uid="{388D4836-E4EB-4D33-8664-CFA0834F1848}"/>
    <cellStyle name="Normal 7 4 2 2 2 4 3" xfId="19283" xr:uid="{9B3E42E5-532F-46FE-ACC2-B5940B7D7796}"/>
    <cellStyle name="Normal 7 4 2 2 2 5" xfId="6882" xr:uid="{00000000-0005-0000-0000-0000233B0000}"/>
    <cellStyle name="Normal 7 4 2 2 2 5 2" xfId="10992" xr:uid="{00000000-0005-0000-0000-0000243B0000}"/>
    <cellStyle name="Normal 7 4 2 2 2 5 2 2" xfId="24415" xr:uid="{6E99F7ED-423B-45A1-918A-AA9990E8420F}"/>
    <cellStyle name="Normal 7 4 2 2 2 5 3" xfId="20305" xr:uid="{21C249EA-F59E-4DB7-85FD-EE7AD38E7F57}"/>
    <cellStyle name="Normal 7 4 2 2 2 6" xfId="7911" xr:uid="{00000000-0005-0000-0000-0000253B0000}"/>
    <cellStyle name="Normal 7 4 2 2 2 6 2" xfId="12021" xr:uid="{00000000-0005-0000-0000-0000263B0000}"/>
    <cellStyle name="Normal 7 4 2 2 2 6 2 2" xfId="25444" xr:uid="{D7E8A978-CFAC-45E3-AFC4-77CB77C13032}"/>
    <cellStyle name="Normal 7 4 2 2 2 6 3" xfId="21334" xr:uid="{EF225617-A6FA-4AED-AFB7-75A131787406}"/>
    <cellStyle name="Normal 7 4 2 2 2 7" xfId="8299" xr:uid="{00000000-0005-0000-0000-0000273B0000}"/>
    <cellStyle name="Normal 7 4 2 2 2 7 2" xfId="21722" xr:uid="{160D315E-CB61-4D95-801C-1EDEE4BFF18A}"/>
    <cellStyle name="Normal 7 4 2 2 2 8" xfId="13052" xr:uid="{00000000-0005-0000-0000-0000283B0000}"/>
    <cellStyle name="Normal 7 4 2 2 2 8 2" xfId="26475" xr:uid="{F44E27EF-A85C-4FA6-A4B6-8B73BD92C669}"/>
    <cellStyle name="Normal 7 4 2 2 2 9" xfId="14081" xr:uid="{00000000-0005-0000-0000-0000293B0000}"/>
    <cellStyle name="Normal 7 4 2 2 2 9 2" xfId="27504" xr:uid="{0B129472-3ECC-463B-BEB2-A666E6542129}"/>
    <cellStyle name="Normal 7 4 2 2 3" xfId="4900" xr:uid="{00000000-0005-0000-0000-00002A3B0000}"/>
    <cellStyle name="Normal 7 4 2 2 3 10" xfId="17201" xr:uid="{00000000-0005-0000-0000-00002B3B0000}"/>
    <cellStyle name="Normal 7 4 2 2 3 10 2" xfId="30624" xr:uid="{222290F1-9241-4111-B603-E547B2BB7371}"/>
    <cellStyle name="Normal 7 4 2 2 3 11" xfId="18324" xr:uid="{E721A844-611D-49F1-8294-9403F88DB65D}"/>
    <cellStyle name="Normal 7 4 2 2 3 2" xfId="5863" xr:uid="{00000000-0005-0000-0000-00002C3B0000}"/>
    <cellStyle name="Normal 7 4 2 2 3 2 2" xfId="9973" xr:uid="{00000000-0005-0000-0000-00002D3B0000}"/>
    <cellStyle name="Normal 7 4 2 2 3 2 2 2" xfId="23396" xr:uid="{7B6BB6F9-0AB7-4169-A2ED-CADC225A8F37}"/>
    <cellStyle name="Normal 7 4 2 2 3 2 3" xfId="19286" xr:uid="{474EDE6E-D5E3-4188-91E0-EB018AD4CFE7}"/>
    <cellStyle name="Normal 7 4 2 2 3 3" xfId="6885" xr:uid="{00000000-0005-0000-0000-00002E3B0000}"/>
    <cellStyle name="Normal 7 4 2 2 3 3 2" xfId="10995" xr:uid="{00000000-0005-0000-0000-00002F3B0000}"/>
    <cellStyle name="Normal 7 4 2 2 3 3 2 2" xfId="24418" xr:uid="{972F7BF9-04A1-40C7-B480-8BD2B691BDF3}"/>
    <cellStyle name="Normal 7 4 2 2 3 3 3" xfId="20308" xr:uid="{012ECEE3-91BB-4B1C-BD91-21DB9002F4FC}"/>
    <cellStyle name="Normal 7 4 2 2 3 4" xfId="7914" xr:uid="{00000000-0005-0000-0000-0000303B0000}"/>
    <cellStyle name="Normal 7 4 2 2 3 4 2" xfId="12024" xr:uid="{00000000-0005-0000-0000-0000313B0000}"/>
    <cellStyle name="Normal 7 4 2 2 3 4 2 2" xfId="25447" xr:uid="{497E7F4E-E24D-4625-86E5-87F4EA7E89CE}"/>
    <cellStyle name="Normal 7 4 2 2 3 4 3" xfId="21337" xr:uid="{B30BEDF9-6B12-4473-9C5A-6D5F1EF54EF0}"/>
    <cellStyle name="Normal 7 4 2 2 3 5" xfId="9011" xr:uid="{00000000-0005-0000-0000-0000323B0000}"/>
    <cellStyle name="Normal 7 4 2 2 3 5 2" xfId="22434" xr:uid="{37E14AC4-31CD-4958-ABF3-C4F5FA15C179}"/>
    <cellStyle name="Normal 7 4 2 2 3 6" xfId="13055" xr:uid="{00000000-0005-0000-0000-0000333B0000}"/>
    <cellStyle name="Normal 7 4 2 2 3 6 2" xfId="26478" xr:uid="{06974B75-50C6-49A3-AECE-B6E34374075C}"/>
    <cellStyle name="Normal 7 4 2 2 3 7" xfId="14084" xr:uid="{00000000-0005-0000-0000-0000343B0000}"/>
    <cellStyle name="Normal 7 4 2 2 3 7 2" xfId="27507" xr:uid="{17B3BE1F-8423-4864-8F96-84D5A52A2864}"/>
    <cellStyle name="Normal 7 4 2 2 3 8" xfId="15116" xr:uid="{00000000-0005-0000-0000-0000353B0000}"/>
    <cellStyle name="Normal 7 4 2 2 3 8 2" xfId="28539" xr:uid="{EEF89207-6BE9-4084-B9E9-4D7A2E23F390}"/>
    <cellStyle name="Normal 7 4 2 2 3 9" xfId="16146" xr:uid="{00000000-0005-0000-0000-0000363B0000}"/>
    <cellStyle name="Normal 7 4 2 2 3 9 2" xfId="29569" xr:uid="{D58324E8-8417-4E98-88FB-177A9578A7B9}"/>
    <cellStyle name="Normal 7 4 2 2 4" xfId="4551" xr:uid="{00000000-0005-0000-0000-0000373B0000}"/>
    <cellStyle name="Normal 7 4 2 2 4 10" xfId="17202" xr:uid="{00000000-0005-0000-0000-0000383B0000}"/>
    <cellStyle name="Normal 7 4 2 2 4 10 2" xfId="30625" xr:uid="{EB344DBD-A19E-4C5C-89EE-3D9534CCF552}"/>
    <cellStyle name="Normal 7 4 2 2 4 11" xfId="17983" xr:uid="{D180C6CE-46AE-4EF9-8BB4-A3BF8BDA04CC}"/>
    <cellStyle name="Normal 7 4 2 2 4 2" xfId="5864" xr:uid="{00000000-0005-0000-0000-0000393B0000}"/>
    <cellStyle name="Normal 7 4 2 2 4 2 2" xfId="9974" xr:uid="{00000000-0005-0000-0000-00003A3B0000}"/>
    <cellStyle name="Normal 7 4 2 2 4 2 2 2" xfId="23397" xr:uid="{C6A96D5E-A9D1-4A95-9A97-DB8A38689D40}"/>
    <cellStyle name="Normal 7 4 2 2 4 2 3" xfId="19287" xr:uid="{6FB73295-C696-4184-99BE-FD6C855A9021}"/>
    <cellStyle name="Normal 7 4 2 2 4 3" xfId="6886" xr:uid="{00000000-0005-0000-0000-00003B3B0000}"/>
    <cellStyle name="Normal 7 4 2 2 4 3 2" xfId="10996" xr:uid="{00000000-0005-0000-0000-00003C3B0000}"/>
    <cellStyle name="Normal 7 4 2 2 4 3 2 2" xfId="24419" xr:uid="{2DFEFB81-A14F-4C89-A367-F6041C323972}"/>
    <cellStyle name="Normal 7 4 2 2 4 3 3" xfId="20309" xr:uid="{0092934D-3EF7-418D-A560-3E25FF4B413C}"/>
    <cellStyle name="Normal 7 4 2 2 4 4" xfId="7915" xr:uid="{00000000-0005-0000-0000-00003D3B0000}"/>
    <cellStyle name="Normal 7 4 2 2 4 4 2" xfId="12025" xr:uid="{00000000-0005-0000-0000-00003E3B0000}"/>
    <cellStyle name="Normal 7 4 2 2 4 4 2 2" xfId="25448" xr:uid="{35DDA5D0-D7DA-4B59-931E-23F8AFEB52F9}"/>
    <cellStyle name="Normal 7 4 2 2 4 4 3" xfId="21338" xr:uid="{D8C8F846-56EA-4519-B90E-01DEAAD8FF6A}"/>
    <cellStyle name="Normal 7 4 2 2 4 5" xfId="8670" xr:uid="{00000000-0005-0000-0000-00003F3B0000}"/>
    <cellStyle name="Normal 7 4 2 2 4 5 2" xfId="22093" xr:uid="{5C290421-A486-4495-9E20-4A5FD5D0799B}"/>
    <cellStyle name="Normal 7 4 2 2 4 6" xfId="13056" xr:uid="{00000000-0005-0000-0000-0000403B0000}"/>
    <cellStyle name="Normal 7 4 2 2 4 6 2" xfId="26479" xr:uid="{2E9F703F-61B8-4164-846A-8F9C50680C73}"/>
    <cellStyle name="Normal 7 4 2 2 4 7" xfId="14085" xr:uid="{00000000-0005-0000-0000-0000413B0000}"/>
    <cellStyle name="Normal 7 4 2 2 4 7 2" xfId="27508" xr:uid="{D04CC2A2-F239-4576-A42A-5A4BE1365495}"/>
    <cellStyle name="Normal 7 4 2 2 4 8" xfId="15117" xr:uid="{00000000-0005-0000-0000-0000423B0000}"/>
    <cellStyle name="Normal 7 4 2 2 4 8 2" xfId="28540" xr:uid="{679BC14A-12C9-4CD1-B4B0-722BC9E6526C}"/>
    <cellStyle name="Normal 7 4 2 2 4 9" xfId="16147" xr:uid="{00000000-0005-0000-0000-0000433B0000}"/>
    <cellStyle name="Normal 7 4 2 2 4 9 2" xfId="29570" xr:uid="{35DCBA20-BED3-4740-B67B-9104372BA069}"/>
    <cellStyle name="Normal 7 4 2 2 5" xfId="5859" xr:uid="{00000000-0005-0000-0000-0000443B0000}"/>
    <cellStyle name="Normal 7 4 2 2 5 2" xfId="9969" xr:uid="{00000000-0005-0000-0000-0000453B0000}"/>
    <cellStyle name="Normal 7 4 2 2 5 2 2" xfId="23392" xr:uid="{676BFF3D-78AA-41D0-BA66-8D741E502E9D}"/>
    <cellStyle name="Normal 7 4 2 2 5 3" xfId="19282" xr:uid="{343B0091-2D30-4B10-93CD-4259294E7297}"/>
    <cellStyle name="Normal 7 4 2 2 6" xfId="6881" xr:uid="{00000000-0005-0000-0000-0000463B0000}"/>
    <cellStyle name="Normal 7 4 2 2 6 2" xfId="10991" xr:uid="{00000000-0005-0000-0000-0000473B0000}"/>
    <cellStyle name="Normal 7 4 2 2 6 2 2" xfId="24414" xr:uid="{8CE99A7A-B674-4AF8-999D-8B355775B894}"/>
    <cellStyle name="Normal 7 4 2 2 6 3" xfId="20304" xr:uid="{D2A5EE3B-4C45-42B5-9CB3-631D43285CAF}"/>
    <cellStyle name="Normal 7 4 2 2 7" xfId="7910" xr:uid="{00000000-0005-0000-0000-0000483B0000}"/>
    <cellStyle name="Normal 7 4 2 2 7 2" xfId="12020" xr:uid="{00000000-0005-0000-0000-0000493B0000}"/>
    <cellStyle name="Normal 7 4 2 2 7 2 2" xfId="25443" xr:uid="{0811511C-129A-431B-B3FB-33431EDE107A}"/>
    <cellStyle name="Normal 7 4 2 2 7 3" xfId="21333" xr:uid="{E0DFE0E9-52F2-423A-8558-D755242CB848}"/>
    <cellStyle name="Normal 7 4 2 2 8" xfId="8085" xr:uid="{00000000-0005-0000-0000-00004A3B0000}"/>
    <cellStyle name="Normal 7 4 2 2 8 2" xfId="21508" xr:uid="{295559C8-5F1F-4791-8FED-C368AFA089A9}"/>
    <cellStyle name="Normal 7 4 2 2 9" xfId="13051" xr:uid="{00000000-0005-0000-0000-00004B3B0000}"/>
    <cellStyle name="Normal 7 4 2 2 9 2" xfId="26474" xr:uid="{76564983-C90F-41A1-B8D1-20E3A91C8278}"/>
    <cellStyle name="Normal 7 4 2 3" xfId="3739" xr:uid="{00000000-0005-0000-0000-00004C3B0000}"/>
    <cellStyle name="Normal 7 4 2 3 10" xfId="15118" xr:uid="{00000000-0005-0000-0000-00004D3B0000}"/>
    <cellStyle name="Normal 7 4 2 3 10 2" xfId="28541" xr:uid="{127CA66C-9D70-4234-A9F0-17B28F0F992E}"/>
    <cellStyle name="Normal 7 4 2 3 11" xfId="16148" xr:uid="{00000000-0005-0000-0000-00004E3B0000}"/>
    <cellStyle name="Normal 7 4 2 3 11 2" xfId="29571" xr:uid="{89199179-BBD8-4654-A74F-DB10177CE23E}"/>
    <cellStyle name="Normal 7 4 2 3 12" xfId="17203" xr:uid="{00000000-0005-0000-0000-00004F3B0000}"/>
    <cellStyle name="Normal 7 4 2 3 12 2" xfId="30626" xr:uid="{CEB584DF-84C3-41B1-8F74-4BB1ACE92A82}"/>
    <cellStyle name="Normal 7 4 2 3 13" xfId="17613" xr:uid="{682C39BC-51A7-4D33-ACCB-D3E3535F8EFA}"/>
    <cellStyle name="Normal 7 4 2 3 2" xfId="4902" xr:uid="{00000000-0005-0000-0000-0000503B0000}"/>
    <cellStyle name="Normal 7 4 2 3 2 10" xfId="17204" xr:uid="{00000000-0005-0000-0000-0000513B0000}"/>
    <cellStyle name="Normal 7 4 2 3 2 10 2" xfId="30627" xr:uid="{436B85D0-73FE-4DDC-98EF-11CE1AD12C3B}"/>
    <cellStyle name="Normal 7 4 2 3 2 11" xfId="18326" xr:uid="{5E568C3A-CDCA-4127-ACB2-F4A9502A2B0A}"/>
    <cellStyle name="Normal 7 4 2 3 2 2" xfId="5866" xr:uid="{00000000-0005-0000-0000-0000523B0000}"/>
    <cellStyle name="Normal 7 4 2 3 2 2 2" xfId="9976" xr:uid="{00000000-0005-0000-0000-0000533B0000}"/>
    <cellStyle name="Normal 7 4 2 3 2 2 2 2" xfId="23399" xr:uid="{E9DCF531-1DBD-472C-BA00-F1591D12F9E4}"/>
    <cellStyle name="Normal 7 4 2 3 2 2 3" xfId="19289" xr:uid="{A6ADF235-0FD4-4211-A100-53D543B856CB}"/>
    <cellStyle name="Normal 7 4 2 3 2 3" xfId="6888" xr:uid="{00000000-0005-0000-0000-0000543B0000}"/>
    <cellStyle name="Normal 7 4 2 3 2 3 2" xfId="10998" xr:uid="{00000000-0005-0000-0000-0000553B0000}"/>
    <cellStyle name="Normal 7 4 2 3 2 3 2 2" xfId="24421" xr:uid="{EAEA3E99-53FB-48AE-A622-BF4AC76F4315}"/>
    <cellStyle name="Normal 7 4 2 3 2 3 3" xfId="20311" xr:uid="{D73318FA-B617-4EEF-8F91-46B1154A2029}"/>
    <cellStyle name="Normal 7 4 2 3 2 4" xfId="7917" xr:uid="{00000000-0005-0000-0000-0000563B0000}"/>
    <cellStyle name="Normal 7 4 2 3 2 4 2" xfId="12027" xr:uid="{00000000-0005-0000-0000-0000573B0000}"/>
    <cellStyle name="Normal 7 4 2 3 2 4 2 2" xfId="25450" xr:uid="{8E54D487-7E9F-4EAE-BE87-B8D5A8A705EA}"/>
    <cellStyle name="Normal 7 4 2 3 2 4 3" xfId="21340" xr:uid="{E1F0FCF8-0A6D-4017-A03E-6DBCBE876D8C}"/>
    <cellStyle name="Normal 7 4 2 3 2 5" xfId="9013" xr:uid="{00000000-0005-0000-0000-0000583B0000}"/>
    <cellStyle name="Normal 7 4 2 3 2 5 2" xfId="22436" xr:uid="{011854BC-03FC-436C-9E80-030FE2CB1A17}"/>
    <cellStyle name="Normal 7 4 2 3 2 6" xfId="13058" xr:uid="{00000000-0005-0000-0000-0000593B0000}"/>
    <cellStyle name="Normal 7 4 2 3 2 6 2" xfId="26481" xr:uid="{34D6CE4A-4490-4CFB-A9BA-45D02CDB6076}"/>
    <cellStyle name="Normal 7 4 2 3 2 7" xfId="14087" xr:uid="{00000000-0005-0000-0000-00005A3B0000}"/>
    <cellStyle name="Normal 7 4 2 3 2 7 2" xfId="27510" xr:uid="{BDBD1058-EA2B-48DC-84B4-52E5E2313256}"/>
    <cellStyle name="Normal 7 4 2 3 2 8" xfId="15119" xr:uid="{00000000-0005-0000-0000-00005B3B0000}"/>
    <cellStyle name="Normal 7 4 2 3 2 8 2" xfId="28542" xr:uid="{1D9BB3AF-2DF8-4F06-B52E-4C06823A6788}"/>
    <cellStyle name="Normal 7 4 2 3 2 9" xfId="16149" xr:uid="{00000000-0005-0000-0000-00005C3B0000}"/>
    <cellStyle name="Normal 7 4 2 3 2 9 2" xfId="29572" xr:uid="{6EB9D590-C255-45CD-8C7B-E48FD029670B}"/>
    <cellStyle name="Normal 7 4 2 3 3" xfId="4553" xr:uid="{00000000-0005-0000-0000-00005D3B0000}"/>
    <cellStyle name="Normal 7 4 2 3 3 10" xfId="17205" xr:uid="{00000000-0005-0000-0000-00005E3B0000}"/>
    <cellStyle name="Normal 7 4 2 3 3 10 2" xfId="30628" xr:uid="{C42F9F29-2D6C-49CD-9BBE-7041617716DA}"/>
    <cellStyle name="Normal 7 4 2 3 3 11" xfId="17985" xr:uid="{8D621942-AE60-4DDD-8BB9-87CBBB7F27A1}"/>
    <cellStyle name="Normal 7 4 2 3 3 2" xfId="5867" xr:uid="{00000000-0005-0000-0000-00005F3B0000}"/>
    <cellStyle name="Normal 7 4 2 3 3 2 2" xfId="9977" xr:uid="{00000000-0005-0000-0000-0000603B0000}"/>
    <cellStyle name="Normal 7 4 2 3 3 2 2 2" xfId="23400" xr:uid="{5A4E783C-F0ED-48F4-8928-B9CE60BBEC82}"/>
    <cellStyle name="Normal 7 4 2 3 3 2 3" xfId="19290" xr:uid="{9D0E19D7-76C8-4FF1-869A-1CDE6489CFE0}"/>
    <cellStyle name="Normal 7 4 2 3 3 3" xfId="6889" xr:uid="{00000000-0005-0000-0000-0000613B0000}"/>
    <cellStyle name="Normal 7 4 2 3 3 3 2" xfId="10999" xr:uid="{00000000-0005-0000-0000-0000623B0000}"/>
    <cellStyle name="Normal 7 4 2 3 3 3 2 2" xfId="24422" xr:uid="{0DC8615C-0F38-49E3-A401-FB436EEBD52B}"/>
    <cellStyle name="Normal 7 4 2 3 3 3 3" xfId="20312" xr:uid="{0CB23C90-06AD-414E-BCA7-0122D3669A66}"/>
    <cellStyle name="Normal 7 4 2 3 3 4" xfId="7918" xr:uid="{00000000-0005-0000-0000-0000633B0000}"/>
    <cellStyle name="Normal 7 4 2 3 3 4 2" xfId="12028" xr:uid="{00000000-0005-0000-0000-0000643B0000}"/>
    <cellStyle name="Normal 7 4 2 3 3 4 2 2" xfId="25451" xr:uid="{9EB22488-AC82-4899-A671-0F5362E30512}"/>
    <cellStyle name="Normal 7 4 2 3 3 4 3" xfId="21341" xr:uid="{AF72E601-D5B6-4F8D-A997-94BB1A4D8A1C}"/>
    <cellStyle name="Normal 7 4 2 3 3 5" xfId="8672" xr:uid="{00000000-0005-0000-0000-0000653B0000}"/>
    <cellStyle name="Normal 7 4 2 3 3 5 2" xfId="22095" xr:uid="{1BCAEA94-B1F5-4238-B6B2-DBAC361697D5}"/>
    <cellStyle name="Normal 7 4 2 3 3 6" xfId="13059" xr:uid="{00000000-0005-0000-0000-0000663B0000}"/>
    <cellStyle name="Normal 7 4 2 3 3 6 2" xfId="26482" xr:uid="{E11D1A84-4C62-4A17-B073-3EAC8C43914C}"/>
    <cellStyle name="Normal 7 4 2 3 3 7" xfId="14088" xr:uid="{00000000-0005-0000-0000-0000673B0000}"/>
    <cellStyle name="Normal 7 4 2 3 3 7 2" xfId="27511" xr:uid="{9EB3C38C-BC84-43D7-B4B1-11657CB2B93B}"/>
    <cellStyle name="Normal 7 4 2 3 3 8" xfId="15120" xr:uid="{00000000-0005-0000-0000-0000683B0000}"/>
    <cellStyle name="Normal 7 4 2 3 3 8 2" xfId="28543" xr:uid="{B16CBB18-E616-4335-A081-2ED0E0155AD6}"/>
    <cellStyle name="Normal 7 4 2 3 3 9" xfId="16150" xr:uid="{00000000-0005-0000-0000-0000693B0000}"/>
    <cellStyle name="Normal 7 4 2 3 3 9 2" xfId="29573" xr:uid="{E0A22B3E-FDD4-48C8-9E4E-2C7D4E8E765F}"/>
    <cellStyle name="Normal 7 4 2 3 4" xfId="5865" xr:uid="{00000000-0005-0000-0000-00006A3B0000}"/>
    <cellStyle name="Normal 7 4 2 3 4 2" xfId="9975" xr:uid="{00000000-0005-0000-0000-00006B3B0000}"/>
    <cellStyle name="Normal 7 4 2 3 4 2 2" xfId="23398" xr:uid="{4F136305-D610-4880-B58D-3A7D5C7932CD}"/>
    <cellStyle name="Normal 7 4 2 3 4 3" xfId="19288" xr:uid="{08A3C8C5-200D-4095-B542-854333139E8D}"/>
    <cellStyle name="Normal 7 4 2 3 5" xfId="6887" xr:uid="{00000000-0005-0000-0000-00006C3B0000}"/>
    <cellStyle name="Normal 7 4 2 3 5 2" xfId="10997" xr:uid="{00000000-0005-0000-0000-00006D3B0000}"/>
    <cellStyle name="Normal 7 4 2 3 5 2 2" xfId="24420" xr:uid="{35AA4EAD-A5AE-435A-8A44-181BA3E19AA5}"/>
    <cellStyle name="Normal 7 4 2 3 5 3" xfId="20310" xr:uid="{7A094574-8890-4688-9795-712F65C67A27}"/>
    <cellStyle name="Normal 7 4 2 3 6" xfId="7916" xr:uid="{00000000-0005-0000-0000-00006E3B0000}"/>
    <cellStyle name="Normal 7 4 2 3 6 2" xfId="12026" xr:uid="{00000000-0005-0000-0000-00006F3B0000}"/>
    <cellStyle name="Normal 7 4 2 3 6 2 2" xfId="25449" xr:uid="{4370A048-EF95-4341-BAAC-9312DBB93A99}"/>
    <cellStyle name="Normal 7 4 2 3 6 3" xfId="21339" xr:uid="{130F0C3F-E6FC-4DCC-AB94-C6193D4946E2}"/>
    <cellStyle name="Normal 7 4 2 3 7" xfId="8300" xr:uid="{00000000-0005-0000-0000-0000703B0000}"/>
    <cellStyle name="Normal 7 4 2 3 7 2" xfId="21723" xr:uid="{A93EC8EA-A6F1-4374-BB24-CB236F13778A}"/>
    <cellStyle name="Normal 7 4 2 3 8" xfId="13057" xr:uid="{00000000-0005-0000-0000-0000713B0000}"/>
    <cellStyle name="Normal 7 4 2 3 8 2" xfId="26480" xr:uid="{812A369C-A626-4AE7-BDC7-2E8AC4431BBF}"/>
    <cellStyle name="Normal 7 4 2 3 9" xfId="14086" xr:uid="{00000000-0005-0000-0000-0000723B0000}"/>
    <cellStyle name="Normal 7 4 2 3 9 2" xfId="27509" xr:uid="{7277E914-F85F-4E4D-9C62-0F0ADB3CEFB9}"/>
    <cellStyle name="Normal 7 4 2 4" xfId="3737" xr:uid="{00000000-0005-0000-0000-0000733B0000}"/>
    <cellStyle name="Normal 7 4 2 4 10" xfId="15121" xr:uid="{00000000-0005-0000-0000-0000743B0000}"/>
    <cellStyle name="Normal 7 4 2 4 10 2" xfId="28544" xr:uid="{74975E24-4C6A-405C-BA30-68DF8AEF9261}"/>
    <cellStyle name="Normal 7 4 2 4 11" xfId="16151" xr:uid="{00000000-0005-0000-0000-0000753B0000}"/>
    <cellStyle name="Normal 7 4 2 4 11 2" xfId="29574" xr:uid="{375B5FA2-2856-4585-9036-6A095B91F32F}"/>
    <cellStyle name="Normal 7 4 2 4 12" xfId="17206" xr:uid="{00000000-0005-0000-0000-0000763B0000}"/>
    <cellStyle name="Normal 7 4 2 4 12 2" xfId="30629" xr:uid="{4A029ED0-6965-49AE-84D8-C8A156F08366}"/>
    <cellStyle name="Normal 7 4 2 4 13" xfId="17611" xr:uid="{0C7B831B-033F-4319-B8DB-47FF01DE7302}"/>
    <cellStyle name="Normal 7 4 2 4 2" xfId="4903" xr:uid="{00000000-0005-0000-0000-0000773B0000}"/>
    <cellStyle name="Normal 7 4 2 4 2 10" xfId="17207" xr:uid="{00000000-0005-0000-0000-0000783B0000}"/>
    <cellStyle name="Normal 7 4 2 4 2 10 2" xfId="30630" xr:uid="{FD062D05-E28D-46B7-B59E-FE36B493F2A3}"/>
    <cellStyle name="Normal 7 4 2 4 2 11" xfId="18327" xr:uid="{1BE22518-9053-45B7-8C80-C571CA2D5082}"/>
    <cellStyle name="Normal 7 4 2 4 2 2" xfId="5869" xr:uid="{00000000-0005-0000-0000-0000793B0000}"/>
    <cellStyle name="Normal 7 4 2 4 2 2 2" xfId="9979" xr:uid="{00000000-0005-0000-0000-00007A3B0000}"/>
    <cellStyle name="Normal 7 4 2 4 2 2 2 2" xfId="23402" xr:uid="{1732124B-CD82-4FAD-BE3B-B0E7C68B4EEB}"/>
    <cellStyle name="Normal 7 4 2 4 2 2 3" xfId="19292" xr:uid="{153440B4-2989-4AB9-8619-23004801B1DD}"/>
    <cellStyle name="Normal 7 4 2 4 2 3" xfId="6891" xr:uid="{00000000-0005-0000-0000-00007B3B0000}"/>
    <cellStyle name="Normal 7 4 2 4 2 3 2" xfId="11001" xr:uid="{00000000-0005-0000-0000-00007C3B0000}"/>
    <cellStyle name="Normal 7 4 2 4 2 3 2 2" xfId="24424" xr:uid="{725FBC65-B607-4891-8BC7-9F5979CC85A5}"/>
    <cellStyle name="Normal 7 4 2 4 2 3 3" xfId="20314" xr:uid="{A9AB92D9-182B-4363-8F93-1007C925BB36}"/>
    <cellStyle name="Normal 7 4 2 4 2 4" xfId="7920" xr:uid="{00000000-0005-0000-0000-00007D3B0000}"/>
    <cellStyle name="Normal 7 4 2 4 2 4 2" xfId="12030" xr:uid="{00000000-0005-0000-0000-00007E3B0000}"/>
    <cellStyle name="Normal 7 4 2 4 2 4 2 2" xfId="25453" xr:uid="{BF41F5A8-D754-4A55-8EAB-86135CD507EB}"/>
    <cellStyle name="Normal 7 4 2 4 2 4 3" xfId="21343" xr:uid="{41ACA53A-98AE-4100-87F5-86982B49B401}"/>
    <cellStyle name="Normal 7 4 2 4 2 5" xfId="9014" xr:uid="{00000000-0005-0000-0000-00007F3B0000}"/>
    <cellStyle name="Normal 7 4 2 4 2 5 2" xfId="22437" xr:uid="{2D1C0090-5228-4372-9AEB-5B5B44E49C20}"/>
    <cellStyle name="Normal 7 4 2 4 2 6" xfId="13061" xr:uid="{00000000-0005-0000-0000-0000803B0000}"/>
    <cellStyle name="Normal 7 4 2 4 2 6 2" xfId="26484" xr:uid="{16FE9A5A-433A-4085-875A-F977C906742B}"/>
    <cellStyle name="Normal 7 4 2 4 2 7" xfId="14090" xr:uid="{00000000-0005-0000-0000-0000813B0000}"/>
    <cellStyle name="Normal 7 4 2 4 2 7 2" xfId="27513" xr:uid="{377BF717-AF6D-4FFB-A05B-CE90FED268E0}"/>
    <cellStyle name="Normal 7 4 2 4 2 8" xfId="15122" xr:uid="{00000000-0005-0000-0000-0000823B0000}"/>
    <cellStyle name="Normal 7 4 2 4 2 8 2" xfId="28545" xr:uid="{37272BE0-E438-4B88-9E8C-5810FC15CE63}"/>
    <cellStyle name="Normal 7 4 2 4 2 9" xfId="16152" xr:uid="{00000000-0005-0000-0000-0000833B0000}"/>
    <cellStyle name="Normal 7 4 2 4 2 9 2" xfId="29575" xr:uid="{D607BDD0-457B-40F1-8631-59FB0809AE84}"/>
    <cellStyle name="Normal 7 4 2 4 3" xfId="4554" xr:uid="{00000000-0005-0000-0000-0000843B0000}"/>
    <cellStyle name="Normal 7 4 2 4 3 10" xfId="17208" xr:uid="{00000000-0005-0000-0000-0000853B0000}"/>
    <cellStyle name="Normal 7 4 2 4 3 10 2" xfId="30631" xr:uid="{C6855EA9-0A60-4DA2-BF7C-4A4F99BF8B14}"/>
    <cellStyle name="Normal 7 4 2 4 3 11" xfId="17986" xr:uid="{597DEDC3-4BBD-43E0-9A84-44D59DC04868}"/>
    <cellStyle name="Normal 7 4 2 4 3 2" xfId="5870" xr:uid="{00000000-0005-0000-0000-0000863B0000}"/>
    <cellStyle name="Normal 7 4 2 4 3 2 2" xfId="9980" xr:uid="{00000000-0005-0000-0000-0000873B0000}"/>
    <cellStyle name="Normal 7 4 2 4 3 2 2 2" xfId="23403" xr:uid="{E84F0CDC-EF26-4D5B-A97D-515D4D3B940F}"/>
    <cellStyle name="Normal 7 4 2 4 3 2 3" xfId="19293" xr:uid="{8C8ACA37-5421-4C02-98AE-FF428AF313E1}"/>
    <cellStyle name="Normal 7 4 2 4 3 3" xfId="6892" xr:uid="{00000000-0005-0000-0000-0000883B0000}"/>
    <cellStyle name="Normal 7 4 2 4 3 3 2" xfId="11002" xr:uid="{00000000-0005-0000-0000-0000893B0000}"/>
    <cellStyle name="Normal 7 4 2 4 3 3 2 2" xfId="24425" xr:uid="{BBC7032D-AD11-4901-B82B-E9946ECA3714}"/>
    <cellStyle name="Normal 7 4 2 4 3 3 3" xfId="20315" xr:uid="{0CB86DA4-A430-4974-A55C-DA6D3ABE3DD0}"/>
    <cellStyle name="Normal 7 4 2 4 3 4" xfId="7921" xr:uid="{00000000-0005-0000-0000-00008A3B0000}"/>
    <cellStyle name="Normal 7 4 2 4 3 4 2" xfId="12031" xr:uid="{00000000-0005-0000-0000-00008B3B0000}"/>
    <cellStyle name="Normal 7 4 2 4 3 4 2 2" xfId="25454" xr:uid="{30116808-80D4-4B22-95CE-DED99FDB9B98}"/>
    <cellStyle name="Normal 7 4 2 4 3 4 3" xfId="21344" xr:uid="{AD553BC2-7DD9-4C1A-9893-68696FE23E7F}"/>
    <cellStyle name="Normal 7 4 2 4 3 5" xfId="8673" xr:uid="{00000000-0005-0000-0000-00008C3B0000}"/>
    <cellStyle name="Normal 7 4 2 4 3 5 2" xfId="22096" xr:uid="{487DD164-DB57-495F-9AD3-48A87BBAE95F}"/>
    <cellStyle name="Normal 7 4 2 4 3 6" xfId="13062" xr:uid="{00000000-0005-0000-0000-00008D3B0000}"/>
    <cellStyle name="Normal 7 4 2 4 3 6 2" xfId="26485" xr:uid="{C8AF3384-6CEA-4C65-B3C8-B250B75C5823}"/>
    <cellStyle name="Normal 7 4 2 4 3 7" xfId="14091" xr:uid="{00000000-0005-0000-0000-00008E3B0000}"/>
    <cellStyle name="Normal 7 4 2 4 3 7 2" xfId="27514" xr:uid="{4DF7ACA4-E220-45F7-945B-A8913E47DBA3}"/>
    <cellStyle name="Normal 7 4 2 4 3 8" xfId="15123" xr:uid="{00000000-0005-0000-0000-00008F3B0000}"/>
    <cellStyle name="Normal 7 4 2 4 3 8 2" xfId="28546" xr:uid="{A16A9954-FEE2-47FF-86AD-0023FDE5CEFC}"/>
    <cellStyle name="Normal 7 4 2 4 3 9" xfId="16153" xr:uid="{00000000-0005-0000-0000-0000903B0000}"/>
    <cellStyle name="Normal 7 4 2 4 3 9 2" xfId="29576" xr:uid="{C6B93CC6-A250-4199-957A-2633AF27680D}"/>
    <cellStyle name="Normal 7 4 2 4 4" xfId="5868" xr:uid="{00000000-0005-0000-0000-0000913B0000}"/>
    <cellStyle name="Normal 7 4 2 4 4 2" xfId="9978" xr:uid="{00000000-0005-0000-0000-0000923B0000}"/>
    <cellStyle name="Normal 7 4 2 4 4 2 2" xfId="23401" xr:uid="{F11F8F91-B56A-4ABD-B529-D1FBE641B8E0}"/>
    <cellStyle name="Normal 7 4 2 4 4 3" xfId="19291" xr:uid="{40F17D02-68F2-498D-8E69-8B8AEDEF1857}"/>
    <cellStyle name="Normal 7 4 2 4 5" xfId="6890" xr:uid="{00000000-0005-0000-0000-0000933B0000}"/>
    <cellStyle name="Normal 7 4 2 4 5 2" xfId="11000" xr:uid="{00000000-0005-0000-0000-0000943B0000}"/>
    <cellStyle name="Normal 7 4 2 4 5 2 2" xfId="24423" xr:uid="{CDEC179E-4B50-4326-BE4C-B37F7C26C766}"/>
    <cellStyle name="Normal 7 4 2 4 5 3" xfId="20313" xr:uid="{B542B26E-D80A-403C-97DB-636D0AC7EEDB}"/>
    <cellStyle name="Normal 7 4 2 4 6" xfId="7919" xr:uid="{00000000-0005-0000-0000-0000953B0000}"/>
    <cellStyle name="Normal 7 4 2 4 6 2" xfId="12029" xr:uid="{00000000-0005-0000-0000-0000963B0000}"/>
    <cellStyle name="Normal 7 4 2 4 6 2 2" xfId="25452" xr:uid="{BACB727F-EEC1-4407-8D4B-0BBC7F7094BC}"/>
    <cellStyle name="Normal 7 4 2 4 6 3" xfId="21342" xr:uid="{4A4ABA6B-ADE8-4B7A-9AA4-8DB670949FD8}"/>
    <cellStyle name="Normal 7 4 2 4 7" xfId="8298" xr:uid="{00000000-0005-0000-0000-0000973B0000}"/>
    <cellStyle name="Normal 7 4 2 4 7 2" xfId="21721" xr:uid="{50D2CBEC-C1DB-443B-B866-25B533435EAF}"/>
    <cellStyle name="Normal 7 4 2 4 8" xfId="13060" xr:uid="{00000000-0005-0000-0000-0000983B0000}"/>
    <cellStyle name="Normal 7 4 2 4 8 2" xfId="26483" xr:uid="{BB7F1BAC-E56B-4BBF-93E8-00DE5C55A749}"/>
    <cellStyle name="Normal 7 4 2 4 9" xfId="14089" xr:uid="{00000000-0005-0000-0000-0000993B0000}"/>
    <cellStyle name="Normal 7 4 2 4 9 2" xfId="27512" xr:uid="{CC7CF142-1277-4FFC-8464-2BCAB2CEE826}"/>
    <cellStyle name="Normal 7 4 2 5" xfId="4228" xr:uid="{00000000-0005-0000-0000-00009A3B0000}"/>
    <cellStyle name="Normal 7 4 2 5 10" xfId="15124" xr:uid="{00000000-0005-0000-0000-00009B3B0000}"/>
    <cellStyle name="Normal 7 4 2 5 10 2" xfId="28547" xr:uid="{87AFCD61-F2D7-435E-B643-0ED6476E661C}"/>
    <cellStyle name="Normal 7 4 2 5 11" xfId="16154" xr:uid="{00000000-0005-0000-0000-00009C3B0000}"/>
    <cellStyle name="Normal 7 4 2 5 11 2" xfId="29577" xr:uid="{D1109D78-DC5F-4902-A610-145C90CAF6F7}"/>
    <cellStyle name="Normal 7 4 2 5 12" xfId="17209" xr:uid="{00000000-0005-0000-0000-00009D3B0000}"/>
    <cellStyle name="Normal 7 4 2 5 12 2" xfId="30632" xr:uid="{755326BB-4817-48F6-BD61-CABDC47DF026}"/>
    <cellStyle name="Normal 7 4 2 5 13" xfId="17670" xr:uid="{B44E3263-E3F3-47FD-8410-12E4722663A9}"/>
    <cellStyle name="Normal 7 4 2 5 2" xfId="4904" xr:uid="{00000000-0005-0000-0000-00009E3B0000}"/>
    <cellStyle name="Normal 7 4 2 5 2 10" xfId="17210" xr:uid="{00000000-0005-0000-0000-00009F3B0000}"/>
    <cellStyle name="Normal 7 4 2 5 2 10 2" xfId="30633" xr:uid="{887FC116-17E1-4226-B3BE-F908F5EA12C7}"/>
    <cellStyle name="Normal 7 4 2 5 2 11" xfId="18328" xr:uid="{C824928F-B6A8-4368-97BD-AEAE64D2427B}"/>
    <cellStyle name="Normal 7 4 2 5 2 2" xfId="5872" xr:uid="{00000000-0005-0000-0000-0000A03B0000}"/>
    <cellStyle name="Normal 7 4 2 5 2 2 2" xfId="9982" xr:uid="{00000000-0005-0000-0000-0000A13B0000}"/>
    <cellStyle name="Normal 7 4 2 5 2 2 2 2" xfId="23405" xr:uid="{0905D7C0-E807-482F-8489-AA2832BB6468}"/>
    <cellStyle name="Normal 7 4 2 5 2 2 3" xfId="19295" xr:uid="{C4EE38C0-02AB-4C8C-A614-A1162B025882}"/>
    <cellStyle name="Normal 7 4 2 5 2 3" xfId="6894" xr:uid="{00000000-0005-0000-0000-0000A23B0000}"/>
    <cellStyle name="Normal 7 4 2 5 2 3 2" xfId="11004" xr:uid="{00000000-0005-0000-0000-0000A33B0000}"/>
    <cellStyle name="Normal 7 4 2 5 2 3 2 2" xfId="24427" xr:uid="{38B141FF-86B5-4C02-98EB-6FC366DE7136}"/>
    <cellStyle name="Normal 7 4 2 5 2 3 3" xfId="20317" xr:uid="{ACE7AFE6-B075-4C03-86B1-FDDB9DAB71B0}"/>
    <cellStyle name="Normal 7 4 2 5 2 4" xfId="7923" xr:uid="{00000000-0005-0000-0000-0000A43B0000}"/>
    <cellStyle name="Normal 7 4 2 5 2 4 2" xfId="12033" xr:uid="{00000000-0005-0000-0000-0000A53B0000}"/>
    <cellStyle name="Normal 7 4 2 5 2 4 2 2" xfId="25456" xr:uid="{256BF4F7-9C43-480C-9598-AFE8577900DA}"/>
    <cellStyle name="Normal 7 4 2 5 2 4 3" xfId="21346" xr:uid="{F4EC7AD2-FF46-4702-AAC5-4BAA24C3D3A2}"/>
    <cellStyle name="Normal 7 4 2 5 2 5" xfId="9015" xr:uid="{00000000-0005-0000-0000-0000A63B0000}"/>
    <cellStyle name="Normal 7 4 2 5 2 5 2" xfId="22438" xr:uid="{A184B125-47E7-4CDB-ABE9-DD03972C5488}"/>
    <cellStyle name="Normal 7 4 2 5 2 6" xfId="13064" xr:uid="{00000000-0005-0000-0000-0000A73B0000}"/>
    <cellStyle name="Normal 7 4 2 5 2 6 2" xfId="26487" xr:uid="{7F68801D-F1CF-4017-B917-9085B82429E6}"/>
    <cellStyle name="Normal 7 4 2 5 2 7" xfId="14093" xr:uid="{00000000-0005-0000-0000-0000A83B0000}"/>
    <cellStyle name="Normal 7 4 2 5 2 7 2" xfId="27516" xr:uid="{D066B4BE-1FA3-4C57-B86C-07D805E59ED1}"/>
    <cellStyle name="Normal 7 4 2 5 2 8" xfId="15125" xr:uid="{00000000-0005-0000-0000-0000A93B0000}"/>
    <cellStyle name="Normal 7 4 2 5 2 8 2" xfId="28548" xr:uid="{5ACD8AD1-9C09-47D0-9193-28786B68EAE7}"/>
    <cellStyle name="Normal 7 4 2 5 2 9" xfId="16155" xr:uid="{00000000-0005-0000-0000-0000AA3B0000}"/>
    <cellStyle name="Normal 7 4 2 5 2 9 2" xfId="29578" xr:uid="{4069D7B3-54C1-4356-9B48-0714BAFA75F9}"/>
    <cellStyle name="Normal 7 4 2 5 3" xfId="4555" xr:uid="{00000000-0005-0000-0000-0000AB3B0000}"/>
    <cellStyle name="Normal 7 4 2 5 3 10" xfId="17211" xr:uid="{00000000-0005-0000-0000-0000AC3B0000}"/>
    <cellStyle name="Normal 7 4 2 5 3 10 2" xfId="30634" xr:uid="{2AFF6E0E-4712-479A-AECE-974ED102042A}"/>
    <cellStyle name="Normal 7 4 2 5 3 11" xfId="17987" xr:uid="{CE11047E-68B7-4914-B7D4-B92EC6364EFA}"/>
    <cellStyle name="Normal 7 4 2 5 3 2" xfId="5873" xr:uid="{00000000-0005-0000-0000-0000AD3B0000}"/>
    <cellStyle name="Normal 7 4 2 5 3 2 2" xfId="9983" xr:uid="{00000000-0005-0000-0000-0000AE3B0000}"/>
    <cellStyle name="Normal 7 4 2 5 3 2 2 2" xfId="23406" xr:uid="{D9FF38EB-09FD-4ACD-9757-C6F0BFD9D520}"/>
    <cellStyle name="Normal 7 4 2 5 3 2 3" xfId="19296" xr:uid="{F2D86ACE-BA78-4738-B3D3-484EDA669265}"/>
    <cellStyle name="Normal 7 4 2 5 3 3" xfId="6895" xr:uid="{00000000-0005-0000-0000-0000AF3B0000}"/>
    <cellStyle name="Normal 7 4 2 5 3 3 2" xfId="11005" xr:uid="{00000000-0005-0000-0000-0000B03B0000}"/>
    <cellStyle name="Normal 7 4 2 5 3 3 2 2" xfId="24428" xr:uid="{E0FF6B3E-CE0E-45CD-9B10-18B4ADF9520B}"/>
    <cellStyle name="Normal 7 4 2 5 3 3 3" xfId="20318" xr:uid="{3157EA6F-7CD6-46C9-A736-FABD38EB29E2}"/>
    <cellStyle name="Normal 7 4 2 5 3 4" xfId="7924" xr:uid="{00000000-0005-0000-0000-0000B13B0000}"/>
    <cellStyle name="Normal 7 4 2 5 3 4 2" xfId="12034" xr:uid="{00000000-0005-0000-0000-0000B23B0000}"/>
    <cellStyle name="Normal 7 4 2 5 3 4 2 2" xfId="25457" xr:uid="{567C5150-89E3-4794-A351-BA0CDA6F1934}"/>
    <cellStyle name="Normal 7 4 2 5 3 4 3" xfId="21347" xr:uid="{D3194AE8-93B1-46D2-9BE5-BE3454C405AD}"/>
    <cellStyle name="Normal 7 4 2 5 3 5" xfId="8674" xr:uid="{00000000-0005-0000-0000-0000B33B0000}"/>
    <cellStyle name="Normal 7 4 2 5 3 5 2" xfId="22097" xr:uid="{D2E372CF-6863-4FDD-B683-42137895A45F}"/>
    <cellStyle name="Normal 7 4 2 5 3 6" xfId="13065" xr:uid="{00000000-0005-0000-0000-0000B43B0000}"/>
    <cellStyle name="Normal 7 4 2 5 3 6 2" xfId="26488" xr:uid="{09C3176C-870D-4FD7-B042-D845D12C63E4}"/>
    <cellStyle name="Normal 7 4 2 5 3 7" xfId="14094" xr:uid="{00000000-0005-0000-0000-0000B53B0000}"/>
    <cellStyle name="Normal 7 4 2 5 3 7 2" xfId="27517" xr:uid="{AA04BEDB-47F3-425D-BAB6-CEE1F29DB9C3}"/>
    <cellStyle name="Normal 7 4 2 5 3 8" xfId="15126" xr:uid="{00000000-0005-0000-0000-0000B63B0000}"/>
    <cellStyle name="Normal 7 4 2 5 3 8 2" xfId="28549" xr:uid="{C3075BA2-A0B4-4B6D-9FC0-009CAA014AB4}"/>
    <cellStyle name="Normal 7 4 2 5 3 9" xfId="16156" xr:uid="{00000000-0005-0000-0000-0000B73B0000}"/>
    <cellStyle name="Normal 7 4 2 5 3 9 2" xfId="29579" xr:uid="{A673D01F-1BEC-4607-A606-B6967C78C820}"/>
    <cellStyle name="Normal 7 4 2 5 4" xfId="5871" xr:uid="{00000000-0005-0000-0000-0000B83B0000}"/>
    <cellStyle name="Normal 7 4 2 5 4 2" xfId="9981" xr:uid="{00000000-0005-0000-0000-0000B93B0000}"/>
    <cellStyle name="Normal 7 4 2 5 4 2 2" xfId="23404" xr:uid="{52D00F6E-9FE6-416F-920B-EBCD3BC8F35F}"/>
    <cellStyle name="Normal 7 4 2 5 4 3" xfId="19294" xr:uid="{A5C3DDC8-C2A1-40BC-8D83-82EA8603736B}"/>
    <cellStyle name="Normal 7 4 2 5 5" xfId="6893" xr:uid="{00000000-0005-0000-0000-0000BA3B0000}"/>
    <cellStyle name="Normal 7 4 2 5 5 2" xfId="11003" xr:uid="{00000000-0005-0000-0000-0000BB3B0000}"/>
    <cellStyle name="Normal 7 4 2 5 5 2 2" xfId="24426" xr:uid="{65BE4D29-1D00-4FB3-97C1-0F65E99FE4F7}"/>
    <cellStyle name="Normal 7 4 2 5 5 3" xfId="20316" xr:uid="{6D350268-8A23-4F7F-BB77-68EC99E34A35}"/>
    <cellStyle name="Normal 7 4 2 5 6" xfId="7922" xr:uid="{00000000-0005-0000-0000-0000BC3B0000}"/>
    <cellStyle name="Normal 7 4 2 5 6 2" xfId="12032" xr:uid="{00000000-0005-0000-0000-0000BD3B0000}"/>
    <cellStyle name="Normal 7 4 2 5 6 2 2" xfId="25455" xr:uid="{3A26D120-BEFF-447C-98AF-5F66B267FA74}"/>
    <cellStyle name="Normal 7 4 2 5 6 3" xfId="21345" xr:uid="{149203B3-B2B8-4C58-8496-7B507308C8D4}"/>
    <cellStyle name="Normal 7 4 2 5 7" xfId="8357" xr:uid="{00000000-0005-0000-0000-0000BE3B0000}"/>
    <cellStyle name="Normal 7 4 2 5 7 2" xfId="21780" xr:uid="{39D94F71-1AB3-4D39-9E34-FDD59076553A}"/>
    <cellStyle name="Normal 7 4 2 5 8" xfId="13063" xr:uid="{00000000-0005-0000-0000-0000BF3B0000}"/>
    <cellStyle name="Normal 7 4 2 5 8 2" xfId="26486" xr:uid="{80C62E70-8D5F-40FF-BF85-4A032A11588B}"/>
    <cellStyle name="Normal 7 4 2 5 9" xfId="14092" xr:uid="{00000000-0005-0000-0000-0000C03B0000}"/>
    <cellStyle name="Normal 7 4 2 5 9 2" xfId="27515" xr:uid="{139D59A2-75FF-4E80-9452-A0C7804D7879}"/>
    <cellStyle name="Normal 7 4 2 6" xfId="4899" xr:uid="{00000000-0005-0000-0000-0000C13B0000}"/>
    <cellStyle name="Normal 7 4 2 6 10" xfId="17212" xr:uid="{00000000-0005-0000-0000-0000C23B0000}"/>
    <cellStyle name="Normal 7 4 2 6 10 2" xfId="30635" xr:uid="{AD617151-5788-4B82-B00F-D6B87C662AEA}"/>
    <cellStyle name="Normal 7 4 2 6 11" xfId="18323" xr:uid="{F62FA2BA-CC06-4B68-B9A8-300A999BE446}"/>
    <cellStyle name="Normal 7 4 2 6 2" xfId="5874" xr:uid="{00000000-0005-0000-0000-0000C33B0000}"/>
    <cellStyle name="Normal 7 4 2 6 2 2" xfId="9984" xr:uid="{00000000-0005-0000-0000-0000C43B0000}"/>
    <cellStyle name="Normal 7 4 2 6 2 2 2" xfId="23407" xr:uid="{821EC79D-E5B6-4A67-AAD3-6CC7826D03A6}"/>
    <cellStyle name="Normal 7 4 2 6 2 3" xfId="19297" xr:uid="{331D7A1C-755A-4A46-9F94-D988B9CA6D29}"/>
    <cellStyle name="Normal 7 4 2 6 3" xfId="6896" xr:uid="{00000000-0005-0000-0000-0000C53B0000}"/>
    <cellStyle name="Normal 7 4 2 6 3 2" xfId="11006" xr:uid="{00000000-0005-0000-0000-0000C63B0000}"/>
    <cellStyle name="Normal 7 4 2 6 3 2 2" xfId="24429" xr:uid="{23307419-8D5E-4DC5-8DC2-B15C82A56B34}"/>
    <cellStyle name="Normal 7 4 2 6 3 3" xfId="20319" xr:uid="{97B1F81C-49E9-41F4-895D-1096F878D498}"/>
    <cellStyle name="Normal 7 4 2 6 4" xfId="7925" xr:uid="{00000000-0005-0000-0000-0000C73B0000}"/>
    <cellStyle name="Normal 7 4 2 6 4 2" xfId="12035" xr:uid="{00000000-0005-0000-0000-0000C83B0000}"/>
    <cellStyle name="Normal 7 4 2 6 4 2 2" xfId="25458" xr:uid="{E0CE71B5-CD50-4419-A790-73147DB3473B}"/>
    <cellStyle name="Normal 7 4 2 6 4 3" xfId="21348" xr:uid="{765BC2E4-CCD7-4AFA-AB1A-13C560EBF4BE}"/>
    <cellStyle name="Normal 7 4 2 6 5" xfId="9010" xr:uid="{00000000-0005-0000-0000-0000C93B0000}"/>
    <cellStyle name="Normal 7 4 2 6 5 2" xfId="22433" xr:uid="{00CD4612-2027-45E1-B21C-36F0A1287FE9}"/>
    <cellStyle name="Normal 7 4 2 6 6" xfId="13066" xr:uid="{00000000-0005-0000-0000-0000CA3B0000}"/>
    <cellStyle name="Normal 7 4 2 6 6 2" xfId="26489" xr:uid="{0CF737D9-EEBC-4001-8AC1-D58A3107EFD3}"/>
    <cellStyle name="Normal 7 4 2 6 7" xfId="14095" xr:uid="{00000000-0005-0000-0000-0000CB3B0000}"/>
    <cellStyle name="Normal 7 4 2 6 7 2" xfId="27518" xr:uid="{64531954-1ED6-4975-987F-A06648DAF747}"/>
    <cellStyle name="Normal 7 4 2 6 8" xfId="15127" xr:uid="{00000000-0005-0000-0000-0000CC3B0000}"/>
    <cellStyle name="Normal 7 4 2 6 8 2" xfId="28550" xr:uid="{C624FC7E-CF47-4234-9AEE-527749393FCD}"/>
    <cellStyle name="Normal 7 4 2 6 9" xfId="16157" xr:uid="{00000000-0005-0000-0000-0000CD3B0000}"/>
    <cellStyle name="Normal 7 4 2 6 9 2" xfId="29580" xr:uid="{4F512BF2-6506-47C5-9759-F5E719CD1C84}"/>
    <cellStyle name="Normal 7 4 2 7" xfId="4550" xr:uid="{00000000-0005-0000-0000-0000CE3B0000}"/>
    <cellStyle name="Normal 7 4 2 7 10" xfId="17213" xr:uid="{00000000-0005-0000-0000-0000CF3B0000}"/>
    <cellStyle name="Normal 7 4 2 7 10 2" xfId="30636" xr:uid="{C814CA7C-3A2D-4279-8956-B319F5DFC7D8}"/>
    <cellStyle name="Normal 7 4 2 7 11" xfId="17982" xr:uid="{C8F616F7-666A-49EE-B3CB-18EFAA466224}"/>
    <cellStyle name="Normal 7 4 2 7 2" xfId="5875" xr:uid="{00000000-0005-0000-0000-0000D03B0000}"/>
    <cellStyle name="Normal 7 4 2 7 2 2" xfId="9985" xr:uid="{00000000-0005-0000-0000-0000D13B0000}"/>
    <cellStyle name="Normal 7 4 2 7 2 2 2" xfId="23408" xr:uid="{84C1A56E-064A-44E4-8144-92FEA489AC27}"/>
    <cellStyle name="Normal 7 4 2 7 2 3" xfId="19298" xr:uid="{EC2227B1-92D1-4B54-A92E-38335E1FF9B9}"/>
    <cellStyle name="Normal 7 4 2 7 3" xfId="6897" xr:uid="{00000000-0005-0000-0000-0000D23B0000}"/>
    <cellStyle name="Normal 7 4 2 7 3 2" xfId="11007" xr:uid="{00000000-0005-0000-0000-0000D33B0000}"/>
    <cellStyle name="Normal 7 4 2 7 3 2 2" xfId="24430" xr:uid="{8B9BCFE9-058D-4B92-A2FD-6A1285D2F837}"/>
    <cellStyle name="Normal 7 4 2 7 3 3" xfId="20320" xr:uid="{4BA2CBA7-040C-4FFA-884D-A8BB0524F636}"/>
    <cellStyle name="Normal 7 4 2 7 4" xfId="7926" xr:uid="{00000000-0005-0000-0000-0000D43B0000}"/>
    <cellStyle name="Normal 7 4 2 7 4 2" xfId="12036" xr:uid="{00000000-0005-0000-0000-0000D53B0000}"/>
    <cellStyle name="Normal 7 4 2 7 4 2 2" xfId="25459" xr:uid="{5AAE7355-9514-45FD-B7B2-36788043777A}"/>
    <cellStyle name="Normal 7 4 2 7 4 3" xfId="21349" xr:uid="{C399998B-4A2D-48A8-B073-62EE939E4A92}"/>
    <cellStyle name="Normal 7 4 2 7 5" xfId="8669" xr:uid="{00000000-0005-0000-0000-0000D63B0000}"/>
    <cellStyle name="Normal 7 4 2 7 5 2" xfId="22092" xr:uid="{BF52F3F8-CA73-4AF9-AF99-3EEB6758D41D}"/>
    <cellStyle name="Normal 7 4 2 7 6" xfId="13067" xr:uid="{00000000-0005-0000-0000-0000D73B0000}"/>
    <cellStyle name="Normal 7 4 2 7 6 2" xfId="26490" xr:uid="{2D51CD37-F00A-43E6-8106-303D6B1AF74B}"/>
    <cellStyle name="Normal 7 4 2 7 7" xfId="14096" xr:uid="{00000000-0005-0000-0000-0000D83B0000}"/>
    <cellStyle name="Normal 7 4 2 7 7 2" xfId="27519" xr:uid="{36773EB3-8B75-4F9C-AFAA-8D47AD7EC03E}"/>
    <cellStyle name="Normal 7 4 2 7 8" xfId="15128" xr:uid="{00000000-0005-0000-0000-0000D93B0000}"/>
    <cellStyle name="Normal 7 4 2 7 8 2" xfId="28551" xr:uid="{B25F68B3-DEAE-4A76-B5BE-55F77821190F}"/>
    <cellStyle name="Normal 7 4 2 7 9" xfId="16158" xr:uid="{00000000-0005-0000-0000-0000DA3B0000}"/>
    <cellStyle name="Normal 7 4 2 7 9 2" xfId="29581" xr:uid="{51C40499-356F-4616-87C8-49C3BA9BA03B}"/>
    <cellStyle name="Normal 7 4 2 8" xfId="5858" xr:uid="{00000000-0005-0000-0000-0000DB3B0000}"/>
    <cellStyle name="Normal 7 4 2 8 2" xfId="9968" xr:uid="{00000000-0005-0000-0000-0000DC3B0000}"/>
    <cellStyle name="Normal 7 4 2 8 2 2" xfId="23391" xr:uid="{838F8C95-18CF-41B2-B2ED-773197010F2A}"/>
    <cellStyle name="Normal 7 4 2 8 3" xfId="19281" xr:uid="{191FAE81-0AFB-4CEE-BA19-6D1483E070D7}"/>
    <cellStyle name="Normal 7 4 2 9" xfId="6880" xr:uid="{00000000-0005-0000-0000-0000DD3B0000}"/>
    <cellStyle name="Normal 7 4 2 9 2" xfId="10990" xr:uid="{00000000-0005-0000-0000-0000DE3B0000}"/>
    <cellStyle name="Normal 7 4 2 9 2 2" xfId="24413" xr:uid="{F85A1EAA-19B8-4A42-A210-81AFEC5B2651}"/>
    <cellStyle name="Normal 7 4 2 9 3" xfId="20303" xr:uid="{DC41B992-4C4C-461B-9845-1D9844673F97}"/>
    <cellStyle name="Normal 7 4 3" xfId="2458" xr:uid="{00000000-0005-0000-0000-0000DF3B0000}"/>
    <cellStyle name="Normal 7 4 3 10" xfId="7927" xr:uid="{00000000-0005-0000-0000-0000E03B0000}"/>
    <cellStyle name="Normal 7 4 3 10 2" xfId="12037" xr:uid="{00000000-0005-0000-0000-0000E13B0000}"/>
    <cellStyle name="Normal 7 4 3 10 2 2" xfId="25460" xr:uid="{46BD6E12-E6B0-4419-BE94-7068B603C0A8}"/>
    <cellStyle name="Normal 7 4 3 10 3" xfId="21350" xr:uid="{4DD2BBBB-4D15-4D8D-9E54-A99AF9F3C546}"/>
    <cellStyle name="Normal 7 4 3 11" xfId="8055" xr:uid="{00000000-0005-0000-0000-0000E23B0000}"/>
    <cellStyle name="Normal 7 4 3 11 2" xfId="21478" xr:uid="{2ACB21F7-1E82-469B-8F73-C7EE7F1B5D2D}"/>
    <cellStyle name="Normal 7 4 3 12" xfId="13068" xr:uid="{00000000-0005-0000-0000-0000E33B0000}"/>
    <cellStyle name="Normal 7 4 3 12 2" xfId="26491" xr:uid="{E15EEE1F-FB15-44E0-A815-0F13A3C2F8B6}"/>
    <cellStyle name="Normal 7 4 3 13" xfId="14097" xr:uid="{00000000-0005-0000-0000-0000E43B0000}"/>
    <cellStyle name="Normal 7 4 3 13 2" xfId="27520" xr:uid="{D1EDE90D-EE69-4231-B32B-F9B9B3A685A3}"/>
    <cellStyle name="Normal 7 4 3 14" xfId="15129" xr:uid="{00000000-0005-0000-0000-0000E53B0000}"/>
    <cellStyle name="Normal 7 4 3 14 2" xfId="28552" xr:uid="{A6A574F9-2C2C-4A02-81F3-DEEB1C6F6D8A}"/>
    <cellStyle name="Normal 7 4 3 15" xfId="16159" xr:uid="{00000000-0005-0000-0000-0000E63B0000}"/>
    <cellStyle name="Normal 7 4 3 15 2" xfId="29582" xr:uid="{2FDC3746-DEE5-4D56-A2FA-96F6515C4E10}"/>
    <cellStyle name="Normal 7 4 3 16" xfId="17214" xr:uid="{00000000-0005-0000-0000-0000E73B0000}"/>
    <cellStyle name="Normal 7 4 3 16 2" xfId="30637" xr:uid="{9FE20B27-CBD8-4999-9961-1AF78529ED99}"/>
    <cellStyle name="Normal 7 4 3 17" xfId="17355" xr:uid="{69EC5050-8F60-461E-924E-D6B85BBDCA15}"/>
    <cellStyle name="Normal 7 4 3 2" xfId="2995" xr:uid="{00000000-0005-0000-0000-0000E83B0000}"/>
    <cellStyle name="Normal 7 4 3 2 10" xfId="14098" xr:uid="{00000000-0005-0000-0000-0000E93B0000}"/>
    <cellStyle name="Normal 7 4 3 2 10 2" xfId="27521" xr:uid="{B3E8FAD4-F124-4DC1-BBDA-5B074D8F4133}"/>
    <cellStyle name="Normal 7 4 3 2 11" xfId="15130" xr:uid="{00000000-0005-0000-0000-0000EA3B0000}"/>
    <cellStyle name="Normal 7 4 3 2 11 2" xfId="28553" xr:uid="{6881FC78-648B-42D3-BE92-53C0EECF4110}"/>
    <cellStyle name="Normal 7 4 3 2 12" xfId="16160" xr:uid="{00000000-0005-0000-0000-0000EB3B0000}"/>
    <cellStyle name="Normal 7 4 3 2 12 2" xfId="29583" xr:uid="{08C66AE7-0728-42BE-A1BF-334DB8836255}"/>
    <cellStyle name="Normal 7 4 3 2 13" xfId="17215" xr:uid="{00000000-0005-0000-0000-0000EC3B0000}"/>
    <cellStyle name="Normal 7 4 3 2 13 2" xfId="30638" xr:uid="{84ECC74E-FABF-453E-A4B2-A7A56841449F}"/>
    <cellStyle name="Normal 7 4 3 2 14" xfId="17400" xr:uid="{3752E3A1-AC4E-468B-AA12-272C14FB9FF2}"/>
    <cellStyle name="Normal 7 4 3 2 2" xfId="3741" xr:uid="{00000000-0005-0000-0000-0000ED3B0000}"/>
    <cellStyle name="Normal 7 4 3 2 2 10" xfId="15131" xr:uid="{00000000-0005-0000-0000-0000EE3B0000}"/>
    <cellStyle name="Normal 7 4 3 2 2 10 2" xfId="28554" xr:uid="{1B680EFE-9A7A-4F7F-AD7A-A78A6DA5EA79}"/>
    <cellStyle name="Normal 7 4 3 2 2 11" xfId="16161" xr:uid="{00000000-0005-0000-0000-0000EF3B0000}"/>
    <cellStyle name="Normal 7 4 3 2 2 11 2" xfId="29584" xr:uid="{A8B0C15C-A9D8-48F4-BF41-5CD0F98F7899}"/>
    <cellStyle name="Normal 7 4 3 2 2 12" xfId="17216" xr:uid="{00000000-0005-0000-0000-0000F03B0000}"/>
    <cellStyle name="Normal 7 4 3 2 2 12 2" xfId="30639" xr:uid="{309A6004-9600-4655-8317-DE4867E47E32}"/>
    <cellStyle name="Normal 7 4 3 2 2 13" xfId="17615" xr:uid="{970DBF46-F70B-45A5-88CD-1AF959455D30}"/>
    <cellStyle name="Normal 7 4 3 2 2 2" xfId="4907" xr:uid="{00000000-0005-0000-0000-0000F13B0000}"/>
    <cellStyle name="Normal 7 4 3 2 2 2 10" xfId="17217" xr:uid="{00000000-0005-0000-0000-0000F23B0000}"/>
    <cellStyle name="Normal 7 4 3 2 2 2 10 2" xfId="30640" xr:uid="{68F98A7F-501A-48EC-A96E-1D8D4D67618E}"/>
    <cellStyle name="Normal 7 4 3 2 2 2 11" xfId="18331" xr:uid="{44A4071C-6A58-4823-B47F-DE4856962BAC}"/>
    <cellStyle name="Normal 7 4 3 2 2 2 2" xfId="5879" xr:uid="{00000000-0005-0000-0000-0000F33B0000}"/>
    <cellStyle name="Normal 7 4 3 2 2 2 2 2" xfId="9989" xr:uid="{00000000-0005-0000-0000-0000F43B0000}"/>
    <cellStyle name="Normal 7 4 3 2 2 2 2 2 2" xfId="23412" xr:uid="{D304E983-8B50-4442-810A-F975BD71E830}"/>
    <cellStyle name="Normal 7 4 3 2 2 2 2 3" xfId="19302" xr:uid="{5EF886E6-7D20-46C3-9663-1320382F871C}"/>
    <cellStyle name="Normal 7 4 3 2 2 2 3" xfId="6901" xr:uid="{00000000-0005-0000-0000-0000F53B0000}"/>
    <cellStyle name="Normal 7 4 3 2 2 2 3 2" xfId="11011" xr:uid="{00000000-0005-0000-0000-0000F63B0000}"/>
    <cellStyle name="Normal 7 4 3 2 2 2 3 2 2" xfId="24434" xr:uid="{12B2AA0A-319D-40E8-B4A8-476780727750}"/>
    <cellStyle name="Normal 7 4 3 2 2 2 3 3" xfId="20324" xr:uid="{C9BD3589-7E83-4AA6-8252-131C7BD68BAE}"/>
    <cellStyle name="Normal 7 4 3 2 2 2 4" xfId="7930" xr:uid="{00000000-0005-0000-0000-0000F73B0000}"/>
    <cellStyle name="Normal 7 4 3 2 2 2 4 2" xfId="12040" xr:uid="{00000000-0005-0000-0000-0000F83B0000}"/>
    <cellStyle name="Normal 7 4 3 2 2 2 4 2 2" xfId="25463" xr:uid="{85058539-61E3-42FC-9F66-85D523EBFE4C}"/>
    <cellStyle name="Normal 7 4 3 2 2 2 4 3" xfId="21353" xr:uid="{D2140CEF-EC9C-48F4-A76E-A54E333617F2}"/>
    <cellStyle name="Normal 7 4 3 2 2 2 5" xfId="9018" xr:uid="{00000000-0005-0000-0000-0000F93B0000}"/>
    <cellStyle name="Normal 7 4 3 2 2 2 5 2" xfId="22441" xr:uid="{9D0D21AD-833F-4C65-985C-9C84A3D457BD}"/>
    <cellStyle name="Normal 7 4 3 2 2 2 6" xfId="13071" xr:uid="{00000000-0005-0000-0000-0000FA3B0000}"/>
    <cellStyle name="Normal 7 4 3 2 2 2 6 2" xfId="26494" xr:uid="{F4DC4629-CDB2-450E-A86F-AF428BB014B1}"/>
    <cellStyle name="Normal 7 4 3 2 2 2 7" xfId="14100" xr:uid="{00000000-0005-0000-0000-0000FB3B0000}"/>
    <cellStyle name="Normal 7 4 3 2 2 2 7 2" xfId="27523" xr:uid="{1611C1AD-EE7F-4101-974B-A11929FB2F08}"/>
    <cellStyle name="Normal 7 4 3 2 2 2 8" xfId="15132" xr:uid="{00000000-0005-0000-0000-0000FC3B0000}"/>
    <cellStyle name="Normal 7 4 3 2 2 2 8 2" xfId="28555" xr:uid="{8E4BB821-6D74-4E1A-87F5-E7D015CFD677}"/>
    <cellStyle name="Normal 7 4 3 2 2 2 9" xfId="16162" xr:uid="{00000000-0005-0000-0000-0000FD3B0000}"/>
    <cellStyle name="Normal 7 4 3 2 2 2 9 2" xfId="29585" xr:uid="{4E34F6DC-02BD-4E96-83C4-C31F1DC7CFC8}"/>
    <cellStyle name="Normal 7 4 3 2 2 3" xfId="4558" xr:uid="{00000000-0005-0000-0000-0000FE3B0000}"/>
    <cellStyle name="Normal 7 4 3 2 2 3 10" xfId="17218" xr:uid="{00000000-0005-0000-0000-0000FF3B0000}"/>
    <cellStyle name="Normal 7 4 3 2 2 3 10 2" xfId="30641" xr:uid="{97ED48E0-4F59-4192-BFAC-B8378F04E29E}"/>
    <cellStyle name="Normal 7 4 3 2 2 3 11" xfId="17990" xr:uid="{ED7B31B0-EACC-4D4E-8AF9-AFF88EE479E4}"/>
    <cellStyle name="Normal 7 4 3 2 2 3 2" xfId="5880" xr:uid="{00000000-0005-0000-0000-0000003C0000}"/>
    <cellStyle name="Normal 7 4 3 2 2 3 2 2" xfId="9990" xr:uid="{00000000-0005-0000-0000-0000013C0000}"/>
    <cellStyle name="Normal 7 4 3 2 2 3 2 2 2" xfId="23413" xr:uid="{C35900BE-D511-485D-B452-FB2475CD7731}"/>
    <cellStyle name="Normal 7 4 3 2 2 3 2 3" xfId="19303" xr:uid="{87E041FB-3186-4D46-B44C-C1B262660F13}"/>
    <cellStyle name="Normal 7 4 3 2 2 3 3" xfId="6902" xr:uid="{00000000-0005-0000-0000-0000023C0000}"/>
    <cellStyle name="Normal 7 4 3 2 2 3 3 2" xfId="11012" xr:uid="{00000000-0005-0000-0000-0000033C0000}"/>
    <cellStyle name="Normal 7 4 3 2 2 3 3 2 2" xfId="24435" xr:uid="{AAC93A21-B433-4311-9A74-FF431DFB859E}"/>
    <cellStyle name="Normal 7 4 3 2 2 3 3 3" xfId="20325" xr:uid="{6D9613EA-ECC2-441C-B7EE-F491D878165D}"/>
    <cellStyle name="Normal 7 4 3 2 2 3 4" xfId="7931" xr:uid="{00000000-0005-0000-0000-0000043C0000}"/>
    <cellStyle name="Normal 7 4 3 2 2 3 4 2" xfId="12041" xr:uid="{00000000-0005-0000-0000-0000053C0000}"/>
    <cellStyle name="Normal 7 4 3 2 2 3 4 2 2" xfId="25464" xr:uid="{33923117-125F-474D-9F7B-453C9C4FC92F}"/>
    <cellStyle name="Normal 7 4 3 2 2 3 4 3" xfId="21354" xr:uid="{D7E241BF-1A64-4386-A682-34CCE6BCE2B3}"/>
    <cellStyle name="Normal 7 4 3 2 2 3 5" xfId="8677" xr:uid="{00000000-0005-0000-0000-0000063C0000}"/>
    <cellStyle name="Normal 7 4 3 2 2 3 5 2" xfId="22100" xr:uid="{61A60986-4219-41DC-AC13-384821C46111}"/>
    <cellStyle name="Normal 7 4 3 2 2 3 6" xfId="13072" xr:uid="{00000000-0005-0000-0000-0000073C0000}"/>
    <cellStyle name="Normal 7 4 3 2 2 3 6 2" xfId="26495" xr:uid="{6BD689D6-3B7C-45BB-B645-6C29410F0DA4}"/>
    <cellStyle name="Normal 7 4 3 2 2 3 7" xfId="14101" xr:uid="{00000000-0005-0000-0000-0000083C0000}"/>
    <cellStyle name="Normal 7 4 3 2 2 3 7 2" xfId="27524" xr:uid="{5BB7FDD2-E572-4143-B932-45926419ACC0}"/>
    <cellStyle name="Normal 7 4 3 2 2 3 8" xfId="15133" xr:uid="{00000000-0005-0000-0000-0000093C0000}"/>
    <cellStyle name="Normal 7 4 3 2 2 3 8 2" xfId="28556" xr:uid="{FBC9C14F-494F-4A1E-B31E-B90E4C2E7FBF}"/>
    <cellStyle name="Normal 7 4 3 2 2 3 9" xfId="16163" xr:uid="{00000000-0005-0000-0000-00000A3C0000}"/>
    <cellStyle name="Normal 7 4 3 2 2 3 9 2" xfId="29586" xr:uid="{353A9D5A-AEE3-4F65-8ADB-D6780216E071}"/>
    <cellStyle name="Normal 7 4 3 2 2 4" xfId="5878" xr:uid="{00000000-0005-0000-0000-00000B3C0000}"/>
    <cellStyle name="Normal 7 4 3 2 2 4 2" xfId="9988" xr:uid="{00000000-0005-0000-0000-00000C3C0000}"/>
    <cellStyle name="Normal 7 4 3 2 2 4 2 2" xfId="23411" xr:uid="{FA6E00DB-CF81-455C-A7BC-4309F12400D9}"/>
    <cellStyle name="Normal 7 4 3 2 2 4 3" xfId="19301" xr:uid="{AC6E6644-EABE-4D50-A289-20E819FAE4D0}"/>
    <cellStyle name="Normal 7 4 3 2 2 5" xfId="6900" xr:uid="{00000000-0005-0000-0000-00000D3C0000}"/>
    <cellStyle name="Normal 7 4 3 2 2 5 2" xfId="11010" xr:uid="{00000000-0005-0000-0000-00000E3C0000}"/>
    <cellStyle name="Normal 7 4 3 2 2 5 2 2" xfId="24433" xr:uid="{ACA3BA2B-8564-4D66-9561-F8EAD7F16CD4}"/>
    <cellStyle name="Normal 7 4 3 2 2 5 3" xfId="20323" xr:uid="{7F9DE3F8-6D9D-4C8E-B1E1-9FEE197F65A7}"/>
    <cellStyle name="Normal 7 4 3 2 2 6" xfId="7929" xr:uid="{00000000-0005-0000-0000-00000F3C0000}"/>
    <cellStyle name="Normal 7 4 3 2 2 6 2" xfId="12039" xr:uid="{00000000-0005-0000-0000-0000103C0000}"/>
    <cellStyle name="Normal 7 4 3 2 2 6 2 2" xfId="25462" xr:uid="{A6943914-86E0-402B-8C60-5159384641DE}"/>
    <cellStyle name="Normal 7 4 3 2 2 6 3" xfId="21352" xr:uid="{4CB34A7D-AABA-40A1-ACD2-CD489CFEF093}"/>
    <cellStyle name="Normal 7 4 3 2 2 7" xfId="8302" xr:uid="{00000000-0005-0000-0000-0000113C0000}"/>
    <cellStyle name="Normal 7 4 3 2 2 7 2" xfId="21725" xr:uid="{8A6669AD-FB29-48E4-941A-BBFF0934293D}"/>
    <cellStyle name="Normal 7 4 3 2 2 8" xfId="13070" xr:uid="{00000000-0005-0000-0000-0000123C0000}"/>
    <cellStyle name="Normal 7 4 3 2 2 8 2" xfId="26493" xr:uid="{D0298306-70C3-4B6F-A14C-BD7E5244E91D}"/>
    <cellStyle name="Normal 7 4 3 2 2 9" xfId="14099" xr:uid="{00000000-0005-0000-0000-0000133C0000}"/>
    <cellStyle name="Normal 7 4 3 2 2 9 2" xfId="27522" xr:uid="{3C6B585D-42E0-4730-9DA9-64F058287E0B}"/>
    <cellStyle name="Normal 7 4 3 2 3" xfId="4906" xr:uid="{00000000-0005-0000-0000-0000143C0000}"/>
    <cellStyle name="Normal 7 4 3 2 3 10" xfId="17219" xr:uid="{00000000-0005-0000-0000-0000153C0000}"/>
    <cellStyle name="Normal 7 4 3 2 3 10 2" xfId="30642" xr:uid="{8BFC580A-7625-4DE5-9E89-A2999F55F37D}"/>
    <cellStyle name="Normal 7 4 3 2 3 11" xfId="18330" xr:uid="{C405F32F-4AE2-46BB-BF90-643DFD0B486B}"/>
    <cellStyle name="Normal 7 4 3 2 3 2" xfId="5881" xr:uid="{00000000-0005-0000-0000-0000163C0000}"/>
    <cellStyle name="Normal 7 4 3 2 3 2 2" xfId="9991" xr:uid="{00000000-0005-0000-0000-0000173C0000}"/>
    <cellStyle name="Normal 7 4 3 2 3 2 2 2" xfId="23414" xr:uid="{F61038AE-E851-454E-A5A7-6D197BFE1C6D}"/>
    <cellStyle name="Normal 7 4 3 2 3 2 3" xfId="19304" xr:uid="{94396308-BEDC-4C34-85FE-CAB2A6C6EA72}"/>
    <cellStyle name="Normal 7 4 3 2 3 3" xfId="6903" xr:uid="{00000000-0005-0000-0000-0000183C0000}"/>
    <cellStyle name="Normal 7 4 3 2 3 3 2" xfId="11013" xr:uid="{00000000-0005-0000-0000-0000193C0000}"/>
    <cellStyle name="Normal 7 4 3 2 3 3 2 2" xfId="24436" xr:uid="{1D063F1D-2B92-470B-A9D7-BC59CD04932A}"/>
    <cellStyle name="Normal 7 4 3 2 3 3 3" xfId="20326" xr:uid="{007F7BA9-73FB-4E40-8C87-7EA58017D740}"/>
    <cellStyle name="Normal 7 4 3 2 3 4" xfId="7932" xr:uid="{00000000-0005-0000-0000-00001A3C0000}"/>
    <cellStyle name="Normal 7 4 3 2 3 4 2" xfId="12042" xr:uid="{00000000-0005-0000-0000-00001B3C0000}"/>
    <cellStyle name="Normal 7 4 3 2 3 4 2 2" xfId="25465" xr:uid="{8060EE81-9241-4A41-8748-92187926FA60}"/>
    <cellStyle name="Normal 7 4 3 2 3 4 3" xfId="21355" xr:uid="{F860FF88-2641-426B-B033-3D09AF81B72A}"/>
    <cellStyle name="Normal 7 4 3 2 3 5" xfId="9017" xr:uid="{00000000-0005-0000-0000-00001C3C0000}"/>
    <cellStyle name="Normal 7 4 3 2 3 5 2" xfId="22440" xr:uid="{3A22D73B-9EAB-451D-AF87-4FE7A9E61556}"/>
    <cellStyle name="Normal 7 4 3 2 3 6" xfId="13073" xr:uid="{00000000-0005-0000-0000-00001D3C0000}"/>
    <cellStyle name="Normal 7 4 3 2 3 6 2" xfId="26496" xr:uid="{C6D066EA-CF9A-4C30-8BCC-4692F3ACDE4B}"/>
    <cellStyle name="Normal 7 4 3 2 3 7" xfId="14102" xr:uid="{00000000-0005-0000-0000-00001E3C0000}"/>
    <cellStyle name="Normal 7 4 3 2 3 7 2" xfId="27525" xr:uid="{A2D5F6D7-DB76-4CBA-B92A-F61115607A44}"/>
    <cellStyle name="Normal 7 4 3 2 3 8" xfId="15134" xr:uid="{00000000-0005-0000-0000-00001F3C0000}"/>
    <cellStyle name="Normal 7 4 3 2 3 8 2" xfId="28557" xr:uid="{923C438D-4888-42C7-8D6A-5048C8238004}"/>
    <cellStyle name="Normal 7 4 3 2 3 9" xfId="16164" xr:uid="{00000000-0005-0000-0000-0000203C0000}"/>
    <cellStyle name="Normal 7 4 3 2 3 9 2" xfId="29587" xr:uid="{2F775458-9CAE-4D03-8131-608B42848297}"/>
    <cellStyle name="Normal 7 4 3 2 4" xfId="4557" xr:uid="{00000000-0005-0000-0000-0000213C0000}"/>
    <cellStyle name="Normal 7 4 3 2 4 10" xfId="17220" xr:uid="{00000000-0005-0000-0000-0000223C0000}"/>
    <cellStyle name="Normal 7 4 3 2 4 10 2" xfId="30643" xr:uid="{A71295E8-5029-487D-9802-4E0AEA7A2953}"/>
    <cellStyle name="Normal 7 4 3 2 4 11" xfId="17989" xr:uid="{13C0F8F6-11E5-418D-872D-2293C23471D6}"/>
    <cellStyle name="Normal 7 4 3 2 4 2" xfId="5882" xr:uid="{00000000-0005-0000-0000-0000233C0000}"/>
    <cellStyle name="Normal 7 4 3 2 4 2 2" xfId="9992" xr:uid="{00000000-0005-0000-0000-0000243C0000}"/>
    <cellStyle name="Normal 7 4 3 2 4 2 2 2" xfId="23415" xr:uid="{1D831F15-E158-489F-9760-187EE461414F}"/>
    <cellStyle name="Normal 7 4 3 2 4 2 3" xfId="19305" xr:uid="{EC37E963-DE1E-4E09-9080-CCD6DF392B40}"/>
    <cellStyle name="Normal 7 4 3 2 4 3" xfId="6904" xr:uid="{00000000-0005-0000-0000-0000253C0000}"/>
    <cellStyle name="Normal 7 4 3 2 4 3 2" xfId="11014" xr:uid="{00000000-0005-0000-0000-0000263C0000}"/>
    <cellStyle name="Normal 7 4 3 2 4 3 2 2" xfId="24437" xr:uid="{899C7440-F9B7-44AC-8EFF-9EAAAC646F3F}"/>
    <cellStyle name="Normal 7 4 3 2 4 3 3" xfId="20327" xr:uid="{89A268A1-ECCC-4617-8237-16F28742F645}"/>
    <cellStyle name="Normal 7 4 3 2 4 4" xfId="7933" xr:uid="{00000000-0005-0000-0000-0000273C0000}"/>
    <cellStyle name="Normal 7 4 3 2 4 4 2" xfId="12043" xr:uid="{00000000-0005-0000-0000-0000283C0000}"/>
    <cellStyle name="Normal 7 4 3 2 4 4 2 2" xfId="25466" xr:uid="{DB232BB2-A609-4F8F-930B-29A6EFD79DB0}"/>
    <cellStyle name="Normal 7 4 3 2 4 4 3" xfId="21356" xr:uid="{E67646E9-C631-4052-939C-088A129FDD8B}"/>
    <cellStyle name="Normal 7 4 3 2 4 5" xfId="8676" xr:uid="{00000000-0005-0000-0000-0000293C0000}"/>
    <cellStyle name="Normal 7 4 3 2 4 5 2" xfId="22099" xr:uid="{9CE51363-201F-42B0-B3AF-0DD0728D703D}"/>
    <cellStyle name="Normal 7 4 3 2 4 6" xfId="13074" xr:uid="{00000000-0005-0000-0000-00002A3C0000}"/>
    <cellStyle name="Normal 7 4 3 2 4 6 2" xfId="26497" xr:uid="{D998DBB9-9681-488A-BE74-7015583089FD}"/>
    <cellStyle name="Normal 7 4 3 2 4 7" xfId="14103" xr:uid="{00000000-0005-0000-0000-00002B3C0000}"/>
    <cellStyle name="Normal 7 4 3 2 4 7 2" xfId="27526" xr:uid="{4DB7227A-1A29-4DB2-AE7C-AC65E08F64AA}"/>
    <cellStyle name="Normal 7 4 3 2 4 8" xfId="15135" xr:uid="{00000000-0005-0000-0000-00002C3C0000}"/>
    <cellStyle name="Normal 7 4 3 2 4 8 2" xfId="28558" xr:uid="{F710FD11-5BC9-4237-AEAA-853083BB691C}"/>
    <cellStyle name="Normal 7 4 3 2 4 9" xfId="16165" xr:uid="{00000000-0005-0000-0000-00002D3C0000}"/>
    <cellStyle name="Normal 7 4 3 2 4 9 2" xfId="29588" xr:uid="{44B04161-EBF4-4539-99D8-8856465B7F60}"/>
    <cellStyle name="Normal 7 4 3 2 5" xfId="5877" xr:uid="{00000000-0005-0000-0000-00002E3C0000}"/>
    <cellStyle name="Normal 7 4 3 2 5 2" xfId="9987" xr:uid="{00000000-0005-0000-0000-00002F3C0000}"/>
    <cellStyle name="Normal 7 4 3 2 5 2 2" xfId="23410" xr:uid="{E5F4C359-E762-402C-8E3C-80797AFCBEA1}"/>
    <cellStyle name="Normal 7 4 3 2 5 3" xfId="19300" xr:uid="{462CA060-3BA0-4449-9815-923AB55AA69F}"/>
    <cellStyle name="Normal 7 4 3 2 6" xfId="6899" xr:uid="{00000000-0005-0000-0000-0000303C0000}"/>
    <cellStyle name="Normal 7 4 3 2 6 2" xfId="11009" xr:uid="{00000000-0005-0000-0000-0000313C0000}"/>
    <cellStyle name="Normal 7 4 3 2 6 2 2" xfId="24432" xr:uid="{7D68B267-FE7F-491E-9E8B-235644112201}"/>
    <cellStyle name="Normal 7 4 3 2 6 3" xfId="20322" xr:uid="{CC00461F-956F-44E0-A497-763DBA688554}"/>
    <cellStyle name="Normal 7 4 3 2 7" xfId="7928" xr:uid="{00000000-0005-0000-0000-0000323C0000}"/>
    <cellStyle name="Normal 7 4 3 2 7 2" xfId="12038" xr:uid="{00000000-0005-0000-0000-0000333C0000}"/>
    <cellStyle name="Normal 7 4 3 2 7 2 2" xfId="25461" xr:uid="{BEE31E96-8D82-44E6-BCC7-391D5C7DE59F}"/>
    <cellStyle name="Normal 7 4 3 2 7 3" xfId="21351" xr:uid="{196E68A7-37BD-405E-AD77-F41757BCDC59}"/>
    <cellStyle name="Normal 7 4 3 2 8" xfId="8097" xr:uid="{00000000-0005-0000-0000-0000343C0000}"/>
    <cellStyle name="Normal 7 4 3 2 8 2" xfId="21520" xr:uid="{08E4A479-4418-47C6-B987-13D27933F3DF}"/>
    <cellStyle name="Normal 7 4 3 2 9" xfId="13069" xr:uid="{00000000-0005-0000-0000-0000353C0000}"/>
    <cellStyle name="Normal 7 4 3 2 9 2" xfId="26492" xr:uid="{596669AC-D668-4510-AD3C-8BF0EBF260FB}"/>
    <cellStyle name="Normal 7 4 3 3" xfId="3742" xr:uid="{00000000-0005-0000-0000-0000363C0000}"/>
    <cellStyle name="Normal 7 4 3 3 10" xfId="15136" xr:uid="{00000000-0005-0000-0000-0000373C0000}"/>
    <cellStyle name="Normal 7 4 3 3 10 2" xfId="28559" xr:uid="{0C98D468-7534-43D4-92DB-6092A60C5872}"/>
    <cellStyle name="Normal 7 4 3 3 11" xfId="16166" xr:uid="{00000000-0005-0000-0000-0000383C0000}"/>
    <cellStyle name="Normal 7 4 3 3 11 2" xfId="29589" xr:uid="{B8293224-6A79-4C75-BF45-8B26CFA3A145}"/>
    <cellStyle name="Normal 7 4 3 3 12" xfId="17221" xr:uid="{00000000-0005-0000-0000-0000393C0000}"/>
    <cellStyle name="Normal 7 4 3 3 12 2" xfId="30644" xr:uid="{1B04910C-2246-48BE-8CB2-295223030F86}"/>
    <cellStyle name="Normal 7 4 3 3 13" xfId="17616" xr:uid="{4178E8EA-7AB3-4B06-A22A-0E5C5078C6D5}"/>
    <cellStyle name="Normal 7 4 3 3 2" xfId="4908" xr:uid="{00000000-0005-0000-0000-00003A3C0000}"/>
    <cellStyle name="Normal 7 4 3 3 2 10" xfId="17222" xr:uid="{00000000-0005-0000-0000-00003B3C0000}"/>
    <cellStyle name="Normal 7 4 3 3 2 10 2" xfId="30645" xr:uid="{92EAB6F6-D069-48CD-BC04-D61B06D783DB}"/>
    <cellStyle name="Normal 7 4 3 3 2 11" xfId="18332" xr:uid="{71BFF967-7ED9-4005-B02E-4E69203274C9}"/>
    <cellStyle name="Normal 7 4 3 3 2 2" xfId="5884" xr:uid="{00000000-0005-0000-0000-00003C3C0000}"/>
    <cellStyle name="Normal 7 4 3 3 2 2 2" xfId="9994" xr:uid="{00000000-0005-0000-0000-00003D3C0000}"/>
    <cellStyle name="Normal 7 4 3 3 2 2 2 2" xfId="23417" xr:uid="{04F2C1FC-9963-4353-8676-70714DED67F2}"/>
    <cellStyle name="Normal 7 4 3 3 2 2 3" xfId="19307" xr:uid="{29631A17-74C5-4E3A-B194-F5C7D1D2D6AB}"/>
    <cellStyle name="Normal 7 4 3 3 2 3" xfId="6906" xr:uid="{00000000-0005-0000-0000-00003E3C0000}"/>
    <cellStyle name="Normal 7 4 3 3 2 3 2" xfId="11016" xr:uid="{00000000-0005-0000-0000-00003F3C0000}"/>
    <cellStyle name="Normal 7 4 3 3 2 3 2 2" xfId="24439" xr:uid="{AA80406E-8DD5-441D-922E-E5ADEADDF5C1}"/>
    <cellStyle name="Normal 7 4 3 3 2 3 3" xfId="20329" xr:uid="{53FDB099-2E38-4840-B5D9-93EB6E36D12D}"/>
    <cellStyle name="Normal 7 4 3 3 2 4" xfId="7935" xr:uid="{00000000-0005-0000-0000-0000403C0000}"/>
    <cellStyle name="Normal 7 4 3 3 2 4 2" xfId="12045" xr:uid="{00000000-0005-0000-0000-0000413C0000}"/>
    <cellStyle name="Normal 7 4 3 3 2 4 2 2" xfId="25468" xr:uid="{E99BF7AD-44AE-49AE-883D-C12900E843A0}"/>
    <cellStyle name="Normal 7 4 3 3 2 4 3" xfId="21358" xr:uid="{5A1EE494-551C-44C2-B120-A18E5B9FD874}"/>
    <cellStyle name="Normal 7 4 3 3 2 5" xfId="9019" xr:uid="{00000000-0005-0000-0000-0000423C0000}"/>
    <cellStyle name="Normal 7 4 3 3 2 5 2" xfId="22442" xr:uid="{2EFAC4A2-B37C-48DC-8396-BAF9DE6E4FC6}"/>
    <cellStyle name="Normal 7 4 3 3 2 6" xfId="13076" xr:uid="{00000000-0005-0000-0000-0000433C0000}"/>
    <cellStyle name="Normal 7 4 3 3 2 6 2" xfId="26499" xr:uid="{35A84C08-C865-4E33-9969-7D25FA8D2F24}"/>
    <cellStyle name="Normal 7 4 3 3 2 7" xfId="14105" xr:uid="{00000000-0005-0000-0000-0000443C0000}"/>
    <cellStyle name="Normal 7 4 3 3 2 7 2" xfId="27528" xr:uid="{96765823-7A6B-4FDC-95F2-CCC8AA181E9A}"/>
    <cellStyle name="Normal 7 4 3 3 2 8" xfId="15137" xr:uid="{00000000-0005-0000-0000-0000453C0000}"/>
    <cellStyle name="Normal 7 4 3 3 2 8 2" xfId="28560" xr:uid="{910C6592-B82A-41AD-B32D-39228111D99B}"/>
    <cellStyle name="Normal 7 4 3 3 2 9" xfId="16167" xr:uid="{00000000-0005-0000-0000-0000463C0000}"/>
    <cellStyle name="Normal 7 4 3 3 2 9 2" xfId="29590" xr:uid="{21D1B58C-7F14-40C6-86BE-BAF2F6A8726F}"/>
    <cellStyle name="Normal 7 4 3 3 3" xfId="4559" xr:uid="{00000000-0005-0000-0000-0000473C0000}"/>
    <cellStyle name="Normal 7 4 3 3 3 10" xfId="17223" xr:uid="{00000000-0005-0000-0000-0000483C0000}"/>
    <cellStyle name="Normal 7 4 3 3 3 10 2" xfId="30646" xr:uid="{19F3047F-8FB9-46CB-BE97-8D74A5F08316}"/>
    <cellStyle name="Normal 7 4 3 3 3 11" xfId="17991" xr:uid="{8065FAE9-39B2-4A9D-B8F0-B1237DBDDAA3}"/>
    <cellStyle name="Normal 7 4 3 3 3 2" xfId="5885" xr:uid="{00000000-0005-0000-0000-0000493C0000}"/>
    <cellStyle name="Normal 7 4 3 3 3 2 2" xfId="9995" xr:uid="{00000000-0005-0000-0000-00004A3C0000}"/>
    <cellStyle name="Normal 7 4 3 3 3 2 2 2" xfId="23418" xr:uid="{CF568518-A8BB-489C-AF3F-3C034F8ED050}"/>
    <cellStyle name="Normal 7 4 3 3 3 2 3" xfId="19308" xr:uid="{B2487289-35FE-4ADA-8A5F-7D69734FF364}"/>
    <cellStyle name="Normal 7 4 3 3 3 3" xfId="6907" xr:uid="{00000000-0005-0000-0000-00004B3C0000}"/>
    <cellStyle name="Normal 7 4 3 3 3 3 2" xfId="11017" xr:uid="{00000000-0005-0000-0000-00004C3C0000}"/>
    <cellStyle name="Normal 7 4 3 3 3 3 2 2" xfId="24440" xr:uid="{555D20EF-385D-4726-BADA-D1D533510824}"/>
    <cellStyle name="Normal 7 4 3 3 3 3 3" xfId="20330" xr:uid="{585C6486-8065-4D57-821A-24C8D297CAD0}"/>
    <cellStyle name="Normal 7 4 3 3 3 4" xfId="7936" xr:uid="{00000000-0005-0000-0000-00004D3C0000}"/>
    <cellStyle name="Normal 7 4 3 3 3 4 2" xfId="12046" xr:uid="{00000000-0005-0000-0000-00004E3C0000}"/>
    <cellStyle name="Normal 7 4 3 3 3 4 2 2" xfId="25469" xr:uid="{503BDAF0-5FE6-479A-B4AA-7D495932EDA7}"/>
    <cellStyle name="Normal 7 4 3 3 3 4 3" xfId="21359" xr:uid="{1948318F-EC2C-40B0-90BC-EE8D330F54DD}"/>
    <cellStyle name="Normal 7 4 3 3 3 5" xfId="8678" xr:uid="{00000000-0005-0000-0000-00004F3C0000}"/>
    <cellStyle name="Normal 7 4 3 3 3 5 2" xfId="22101" xr:uid="{A7208164-4BFC-408E-8E24-90F5F327E673}"/>
    <cellStyle name="Normal 7 4 3 3 3 6" xfId="13077" xr:uid="{00000000-0005-0000-0000-0000503C0000}"/>
    <cellStyle name="Normal 7 4 3 3 3 6 2" xfId="26500" xr:uid="{E62764EE-8083-4E68-BEE7-2C1C69B24202}"/>
    <cellStyle name="Normal 7 4 3 3 3 7" xfId="14106" xr:uid="{00000000-0005-0000-0000-0000513C0000}"/>
    <cellStyle name="Normal 7 4 3 3 3 7 2" xfId="27529" xr:uid="{9EC0074B-18B6-4EE3-848E-9F02AFAD8213}"/>
    <cellStyle name="Normal 7 4 3 3 3 8" xfId="15138" xr:uid="{00000000-0005-0000-0000-0000523C0000}"/>
    <cellStyle name="Normal 7 4 3 3 3 8 2" xfId="28561" xr:uid="{B4C66997-302E-4571-B937-CB6B0F03969A}"/>
    <cellStyle name="Normal 7 4 3 3 3 9" xfId="16168" xr:uid="{00000000-0005-0000-0000-0000533C0000}"/>
    <cellStyle name="Normal 7 4 3 3 3 9 2" xfId="29591" xr:uid="{C9650070-EEE1-4679-A34F-387D739CCBEF}"/>
    <cellStyle name="Normal 7 4 3 3 4" xfId="5883" xr:uid="{00000000-0005-0000-0000-0000543C0000}"/>
    <cellStyle name="Normal 7 4 3 3 4 2" xfId="9993" xr:uid="{00000000-0005-0000-0000-0000553C0000}"/>
    <cellStyle name="Normal 7 4 3 3 4 2 2" xfId="23416" xr:uid="{1CC8068E-3231-4A62-90BD-3E38CE7C0303}"/>
    <cellStyle name="Normal 7 4 3 3 4 3" xfId="19306" xr:uid="{46F73464-5D88-44FD-998A-31921B911E91}"/>
    <cellStyle name="Normal 7 4 3 3 5" xfId="6905" xr:uid="{00000000-0005-0000-0000-0000563C0000}"/>
    <cellStyle name="Normal 7 4 3 3 5 2" xfId="11015" xr:uid="{00000000-0005-0000-0000-0000573C0000}"/>
    <cellStyle name="Normal 7 4 3 3 5 2 2" xfId="24438" xr:uid="{D469C1DC-13FE-404A-ACB1-2151CB57514A}"/>
    <cellStyle name="Normal 7 4 3 3 5 3" xfId="20328" xr:uid="{2130FDD1-B9F4-4B6B-9CA1-2770343E0BA4}"/>
    <cellStyle name="Normal 7 4 3 3 6" xfId="7934" xr:uid="{00000000-0005-0000-0000-0000583C0000}"/>
    <cellStyle name="Normal 7 4 3 3 6 2" xfId="12044" xr:uid="{00000000-0005-0000-0000-0000593C0000}"/>
    <cellStyle name="Normal 7 4 3 3 6 2 2" xfId="25467" xr:uid="{720EB762-5809-4F2F-8E0A-9EDB63795E50}"/>
    <cellStyle name="Normal 7 4 3 3 6 3" xfId="21357" xr:uid="{49D9CA84-200F-42F1-954A-3E4CB69227A2}"/>
    <cellStyle name="Normal 7 4 3 3 7" xfId="8303" xr:uid="{00000000-0005-0000-0000-00005A3C0000}"/>
    <cellStyle name="Normal 7 4 3 3 7 2" xfId="21726" xr:uid="{4517AE20-2A78-4E65-ACAC-FED35518D6F8}"/>
    <cellStyle name="Normal 7 4 3 3 8" xfId="13075" xr:uid="{00000000-0005-0000-0000-00005B3C0000}"/>
    <cellStyle name="Normal 7 4 3 3 8 2" xfId="26498" xr:uid="{A77A7DFC-467D-44A4-B42D-7167965AE1B8}"/>
    <cellStyle name="Normal 7 4 3 3 9" xfId="14104" xr:uid="{00000000-0005-0000-0000-00005C3C0000}"/>
    <cellStyle name="Normal 7 4 3 3 9 2" xfId="27527" xr:uid="{FB957DD1-3472-4DC6-A342-A8176BE712B9}"/>
    <cellStyle name="Normal 7 4 3 4" xfId="3740" xr:uid="{00000000-0005-0000-0000-00005D3C0000}"/>
    <cellStyle name="Normal 7 4 3 4 10" xfId="15139" xr:uid="{00000000-0005-0000-0000-00005E3C0000}"/>
    <cellStyle name="Normal 7 4 3 4 10 2" xfId="28562" xr:uid="{EA0FB7C2-130E-4143-B162-5726218D0FF1}"/>
    <cellStyle name="Normal 7 4 3 4 11" xfId="16169" xr:uid="{00000000-0005-0000-0000-00005F3C0000}"/>
    <cellStyle name="Normal 7 4 3 4 11 2" xfId="29592" xr:uid="{04864F5C-D60E-4EED-B42A-6EBFC19EC914}"/>
    <cellStyle name="Normal 7 4 3 4 12" xfId="17224" xr:uid="{00000000-0005-0000-0000-0000603C0000}"/>
    <cellStyle name="Normal 7 4 3 4 12 2" xfId="30647" xr:uid="{525698A3-7D77-4FCA-813F-7CBE7F5F0DDC}"/>
    <cellStyle name="Normal 7 4 3 4 13" xfId="17614" xr:uid="{312E0C20-B55A-44BA-A9D7-D9A32AA8DF42}"/>
    <cellStyle name="Normal 7 4 3 4 2" xfId="4909" xr:uid="{00000000-0005-0000-0000-0000613C0000}"/>
    <cellStyle name="Normal 7 4 3 4 2 10" xfId="17225" xr:uid="{00000000-0005-0000-0000-0000623C0000}"/>
    <cellStyle name="Normal 7 4 3 4 2 10 2" xfId="30648" xr:uid="{6DFA0272-BDA4-446E-812F-B16B7331CB7D}"/>
    <cellStyle name="Normal 7 4 3 4 2 11" xfId="18333" xr:uid="{210573AE-9BD4-41E2-BF1A-6742645D43FA}"/>
    <cellStyle name="Normal 7 4 3 4 2 2" xfId="5887" xr:uid="{00000000-0005-0000-0000-0000633C0000}"/>
    <cellStyle name="Normal 7 4 3 4 2 2 2" xfId="9997" xr:uid="{00000000-0005-0000-0000-0000643C0000}"/>
    <cellStyle name="Normal 7 4 3 4 2 2 2 2" xfId="23420" xr:uid="{E8AB3315-64AC-4B86-B5BB-E72144F8C9F7}"/>
    <cellStyle name="Normal 7 4 3 4 2 2 3" xfId="19310" xr:uid="{0592F8ED-7F1B-4BF7-A80F-DE3349711DBE}"/>
    <cellStyle name="Normal 7 4 3 4 2 3" xfId="6909" xr:uid="{00000000-0005-0000-0000-0000653C0000}"/>
    <cellStyle name="Normal 7 4 3 4 2 3 2" xfId="11019" xr:uid="{00000000-0005-0000-0000-0000663C0000}"/>
    <cellStyle name="Normal 7 4 3 4 2 3 2 2" xfId="24442" xr:uid="{A395F8E4-5184-40E7-AA9F-124252430387}"/>
    <cellStyle name="Normal 7 4 3 4 2 3 3" xfId="20332" xr:uid="{44D7A1E0-279F-422D-A5EF-DDB5BBA363B5}"/>
    <cellStyle name="Normal 7 4 3 4 2 4" xfId="7938" xr:uid="{00000000-0005-0000-0000-0000673C0000}"/>
    <cellStyle name="Normal 7 4 3 4 2 4 2" xfId="12048" xr:uid="{00000000-0005-0000-0000-0000683C0000}"/>
    <cellStyle name="Normal 7 4 3 4 2 4 2 2" xfId="25471" xr:uid="{6D8739CD-B2F4-4EAB-A483-C6EB4132662F}"/>
    <cellStyle name="Normal 7 4 3 4 2 4 3" xfId="21361" xr:uid="{2348248D-B243-4DB5-B6D0-435215CC9630}"/>
    <cellStyle name="Normal 7 4 3 4 2 5" xfId="9020" xr:uid="{00000000-0005-0000-0000-0000693C0000}"/>
    <cellStyle name="Normal 7 4 3 4 2 5 2" xfId="22443" xr:uid="{0729B7C6-20C7-4011-8F24-E5B791B5CCB6}"/>
    <cellStyle name="Normal 7 4 3 4 2 6" xfId="13079" xr:uid="{00000000-0005-0000-0000-00006A3C0000}"/>
    <cellStyle name="Normal 7 4 3 4 2 6 2" xfId="26502" xr:uid="{FF852D8F-4E12-496B-B88E-C9C40A4D0755}"/>
    <cellStyle name="Normal 7 4 3 4 2 7" xfId="14108" xr:uid="{00000000-0005-0000-0000-00006B3C0000}"/>
    <cellStyle name="Normal 7 4 3 4 2 7 2" xfId="27531" xr:uid="{C7F5F308-623D-461A-8ADE-58CFCAF4D65C}"/>
    <cellStyle name="Normal 7 4 3 4 2 8" xfId="15140" xr:uid="{00000000-0005-0000-0000-00006C3C0000}"/>
    <cellStyle name="Normal 7 4 3 4 2 8 2" xfId="28563" xr:uid="{878F4990-C9BA-4544-9B9F-CE298607CA0E}"/>
    <cellStyle name="Normal 7 4 3 4 2 9" xfId="16170" xr:uid="{00000000-0005-0000-0000-00006D3C0000}"/>
    <cellStyle name="Normal 7 4 3 4 2 9 2" xfId="29593" xr:uid="{1C59AEB5-2FB7-44FC-83AE-D64C044CCFB9}"/>
    <cellStyle name="Normal 7 4 3 4 3" xfId="4560" xr:uid="{00000000-0005-0000-0000-00006E3C0000}"/>
    <cellStyle name="Normal 7 4 3 4 3 10" xfId="17226" xr:uid="{00000000-0005-0000-0000-00006F3C0000}"/>
    <cellStyle name="Normal 7 4 3 4 3 10 2" xfId="30649" xr:uid="{6DD26886-D16B-4A3F-89D3-D8DCA77A76FC}"/>
    <cellStyle name="Normal 7 4 3 4 3 11" xfId="17992" xr:uid="{DA02532C-5676-4117-8500-CD3821B9D996}"/>
    <cellStyle name="Normal 7 4 3 4 3 2" xfId="5888" xr:uid="{00000000-0005-0000-0000-0000703C0000}"/>
    <cellStyle name="Normal 7 4 3 4 3 2 2" xfId="9998" xr:uid="{00000000-0005-0000-0000-0000713C0000}"/>
    <cellStyle name="Normal 7 4 3 4 3 2 2 2" xfId="23421" xr:uid="{83E6B9A3-2C36-40DD-94CF-08F1BC8FC648}"/>
    <cellStyle name="Normal 7 4 3 4 3 2 3" xfId="19311" xr:uid="{2F591E8A-AF63-4FDB-A31B-2343412A361E}"/>
    <cellStyle name="Normal 7 4 3 4 3 3" xfId="6910" xr:uid="{00000000-0005-0000-0000-0000723C0000}"/>
    <cellStyle name="Normal 7 4 3 4 3 3 2" xfId="11020" xr:uid="{00000000-0005-0000-0000-0000733C0000}"/>
    <cellStyle name="Normal 7 4 3 4 3 3 2 2" xfId="24443" xr:uid="{11955F91-B048-416B-B95D-749B7C74BD02}"/>
    <cellStyle name="Normal 7 4 3 4 3 3 3" xfId="20333" xr:uid="{51C83DB8-D11F-4029-9341-D3C11BD5736B}"/>
    <cellStyle name="Normal 7 4 3 4 3 4" xfId="7939" xr:uid="{00000000-0005-0000-0000-0000743C0000}"/>
    <cellStyle name="Normal 7 4 3 4 3 4 2" xfId="12049" xr:uid="{00000000-0005-0000-0000-0000753C0000}"/>
    <cellStyle name="Normal 7 4 3 4 3 4 2 2" xfId="25472" xr:uid="{879D60B8-AB92-418A-A0A8-9E246CD40158}"/>
    <cellStyle name="Normal 7 4 3 4 3 4 3" xfId="21362" xr:uid="{2B3F7998-459A-4F74-ABE7-23AA6DCA3128}"/>
    <cellStyle name="Normal 7 4 3 4 3 5" xfId="8679" xr:uid="{00000000-0005-0000-0000-0000763C0000}"/>
    <cellStyle name="Normal 7 4 3 4 3 5 2" xfId="22102" xr:uid="{713ACBC9-EF0D-4FC1-A9E2-0E8F75CD4EFF}"/>
    <cellStyle name="Normal 7 4 3 4 3 6" xfId="13080" xr:uid="{00000000-0005-0000-0000-0000773C0000}"/>
    <cellStyle name="Normal 7 4 3 4 3 6 2" xfId="26503" xr:uid="{4C54AE4C-9B64-4ED4-AB9E-C0CB835C3321}"/>
    <cellStyle name="Normal 7 4 3 4 3 7" xfId="14109" xr:uid="{00000000-0005-0000-0000-0000783C0000}"/>
    <cellStyle name="Normal 7 4 3 4 3 7 2" xfId="27532" xr:uid="{8C8C0B57-F09A-433B-8D1C-369B30B8DE09}"/>
    <cellStyle name="Normal 7 4 3 4 3 8" xfId="15141" xr:uid="{00000000-0005-0000-0000-0000793C0000}"/>
    <cellStyle name="Normal 7 4 3 4 3 8 2" xfId="28564" xr:uid="{BF6F0D28-3F2F-4935-AD73-2AD0A8AE93A0}"/>
    <cellStyle name="Normal 7 4 3 4 3 9" xfId="16171" xr:uid="{00000000-0005-0000-0000-00007A3C0000}"/>
    <cellStyle name="Normal 7 4 3 4 3 9 2" xfId="29594" xr:uid="{D60C05C4-4B36-4EAE-B2F9-D8EA02224A24}"/>
    <cellStyle name="Normal 7 4 3 4 4" xfId="5886" xr:uid="{00000000-0005-0000-0000-00007B3C0000}"/>
    <cellStyle name="Normal 7 4 3 4 4 2" xfId="9996" xr:uid="{00000000-0005-0000-0000-00007C3C0000}"/>
    <cellStyle name="Normal 7 4 3 4 4 2 2" xfId="23419" xr:uid="{A101687C-F515-4401-BFAE-EDF8C6D4B2A6}"/>
    <cellStyle name="Normal 7 4 3 4 4 3" xfId="19309" xr:uid="{A02C7C13-621C-480D-840E-64913DB5095D}"/>
    <cellStyle name="Normal 7 4 3 4 5" xfId="6908" xr:uid="{00000000-0005-0000-0000-00007D3C0000}"/>
    <cellStyle name="Normal 7 4 3 4 5 2" xfId="11018" xr:uid="{00000000-0005-0000-0000-00007E3C0000}"/>
    <cellStyle name="Normal 7 4 3 4 5 2 2" xfId="24441" xr:uid="{0EA82498-E16C-4420-B97B-302E004A24A7}"/>
    <cellStyle name="Normal 7 4 3 4 5 3" xfId="20331" xr:uid="{D155BC0A-9920-4554-AF50-79A1086487AF}"/>
    <cellStyle name="Normal 7 4 3 4 6" xfId="7937" xr:uid="{00000000-0005-0000-0000-00007F3C0000}"/>
    <cellStyle name="Normal 7 4 3 4 6 2" xfId="12047" xr:uid="{00000000-0005-0000-0000-0000803C0000}"/>
    <cellStyle name="Normal 7 4 3 4 6 2 2" xfId="25470" xr:uid="{529F0CE6-A67B-4E9E-8273-524A0C97E25B}"/>
    <cellStyle name="Normal 7 4 3 4 6 3" xfId="21360" xr:uid="{588EAAF5-DA91-4AF4-B9F8-8C2A93FE0C9E}"/>
    <cellStyle name="Normal 7 4 3 4 7" xfId="8301" xr:uid="{00000000-0005-0000-0000-0000813C0000}"/>
    <cellStyle name="Normal 7 4 3 4 7 2" xfId="21724" xr:uid="{A0AC7FF8-F616-4B64-9990-87D2D7FBC100}"/>
    <cellStyle name="Normal 7 4 3 4 8" xfId="13078" xr:uid="{00000000-0005-0000-0000-0000823C0000}"/>
    <cellStyle name="Normal 7 4 3 4 8 2" xfId="26501" xr:uid="{61F50155-4FC1-4C13-B2AE-880DBB93A0D3}"/>
    <cellStyle name="Normal 7 4 3 4 9" xfId="14107" xr:uid="{00000000-0005-0000-0000-0000833C0000}"/>
    <cellStyle name="Normal 7 4 3 4 9 2" xfId="27530" xr:uid="{4D41EA09-B5F6-4AAD-8434-45BE31521832}"/>
    <cellStyle name="Normal 7 4 3 5" xfId="4229" xr:uid="{00000000-0005-0000-0000-0000843C0000}"/>
    <cellStyle name="Normal 7 4 3 5 10" xfId="15142" xr:uid="{00000000-0005-0000-0000-0000853C0000}"/>
    <cellStyle name="Normal 7 4 3 5 10 2" xfId="28565" xr:uid="{F8865FF2-02F7-457B-B517-789C49F62607}"/>
    <cellStyle name="Normal 7 4 3 5 11" xfId="16172" xr:uid="{00000000-0005-0000-0000-0000863C0000}"/>
    <cellStyle name="Normal 7 4 3 5 11 2" xfId="29595" xr:uid="{D25CE2A2-40E0-4F20-9A61-84C88B415B59}"/>
    <cellStyle name="Normal 7 4 3 5 12" xfId="17227" xr:uid="{00000000-0005-0000-0000-0000873C0000}"/>
    <cellStyle name="Normal 7 4 3 5 12 2" xfId="30650" xr:uid="{C230FA32-CCAA-471F-8E94-0390F03A809D}"/>
    <cellStyle name="Normal 7 4 3 5 13" xfId="17671" xr:uid="{C611814C-E288-4D77-B275-3A3B9559130B}"/>
    <cellStyle name="Normal 7 4 3 5 2" xfId="4910" xr:uid="{00000000-0005-0000-0000-0000883C0000}"/>
    <cellStyle name="Normal 7 4 3 5 2 10" xfId="17228" xr:uid="{00000000-0005-0000-0000-0000893C0000}"/>
    <cellStyle name="Normal 7 4 3 5 2 10 2" xfId="30651" xr:uid="{D172D689-6622-43D0-9E5A-DEE11D5F259D}"/>
    <cellStyle name="Normal 7 4 3 5 2 11" xfId="18334" xr:uid="{F2E2DB0A-91EC-4C6D-BB3A-AE7137007DC5}"/>
    <cellStyle name="Normal 7 4 3 5 2 2" xfId="5890" xr:uid="{00000000-0005-0000-0000-00008A3C0000}"/>
    <cellStyle name="Normal 7 4 3 5 2 2 2" xfId="10000" xr:uid="{00000000-0005-0000-0000-00008B3C0000}"/>
    <cellStyle name="Normal 7 4 3 5 2 2 2 2" xfId="23423" xr:uid="{CBABADF9-3EF2-4E59-B57F-CFE97AE41228}"/>
    <cellStyle name="Normal 7 4 3 5 2 2 3" xfId="19313" xr:uid="{65676C59-0C94-4565-A906-0799308ACF27}"/>
    <cellStyle name="Normal 7 4 3 5 2 3" xfId="6912" xr:uid="{00000000-0005-0000-0000-00008C3C0000}"/>
    <cellStyle name="Normal 7 4 3 5 2 3 2" xfId="11022" xr:uid="{00000000-0005-0000-0000-00008D3C0000}"/>
    <cellStyle name="Normal 7 4 3 5 2 3 2 2" xfId="24445" xr:uid="{A4E97EB3-BE37-46B2-9E45-55A4FD583A56}"/>
    <cellStyle name="Normal 7 4 3 5 2 3 3" xfId="20335" xr:uid="{93DC8E2A-D5B5-4142-AC1F-585278CEAA5A}"/>
    <cellStyle name="Normal 7 4 3 5 2 4" xfId="7941" xr:uid="{00000000-0005-0000-0000-00008E3C0000}"/>
    <cellStyle name="Normal 7 4 3 5 2 4 2" xfId="12051" xr:uid="{00000000-0005-0000-0000-00008F3C0000}"/>
    <cellStyle name="Normal 7 4 3 5 2 4 2 2" xfId="25474" xr:uid="{3F21AB0C-7BAA-4850-8017-429F1AF151C6}"/>
    <cellStyle name="Normal 7 4 3 5 2 4 3" xfId="21364" xr:uid="{0914F583-8F92-42AB-B6B7-E9789134161F}"/>
    <cellStyle name="Normal 7 4 3 5 2 5" xfId="9021" xr:uid="{00000000-0005-0000-0000-0000903C0000}"/>
    <cellStyle name="Normal 7 4 3 5 2 5 2" xfId="22444" xr:uid="{D704324E-CB22-45D9-9282-A83C78381DD5}"/>
    <cellStyle name="Normal 7 4 3 5 2 6" xfId="13082" xr:uid="{00000000-0005-0000-0000-0000913C0000}"/>
    <cellStyle name="Normal 7 4 3 5 2 6 2" xfId="26505" xr:uid="{80CE0CCE-D43B-4D70-A295-C3906487C58B}"/>
    <cellStyle name="Normal 7 4 3 5 2 7" xfId="14111" xr:uid="{00000000-0005-0000-0000-0000923C0000}"/>
    <cellStyle name="Normal 7 4 3 5 2 7 2" xfId="27534" xr:uid="{BBBF7638-C817-459B-AFB4-1F94243E9A69}"/>
    <cellStyle name="Normal 7 4 3 5 2 8" xfId="15143" xr:uid="{00000000-0005-0000-0000-0000933C0000}"/>
    <cellStyle name="Normal 7 4 3 5 2 8 2" xfId="28566" xr:uid="{2A66272D-63AF-48F9-9D6D-F8016BCBE5C0}"/>
    <cellStyle name="Normal 7 4 3 5 2 9" xfId="16173" xr:uid="{00000000-0005-0000-0000-0000943C0000}"/>
    <cellStyle name="Normal 7 4 3 5 2 9 2" xfId="29596" xr:uid="{1982B75E-AE62-4410-A283-1041C0438847}"/>
    <cellStyle name="Normal 7 4 3 5 3" xfId="4561" xr:uid="{00000000-0005-0000-0000-0000953C0000}"/>
    <cellStyle name="Normal 7 4 3 5 3 10" xfId="17229" xr:uid="{00000000-0005-0000-0000-0000963C0000}"/>
    <cellStyle name="Normal 7 4 3 5 3 10 2" xfId="30652" xr:uid="{816F49C4-5E63-469B-8732-5D4510C83497}"/>
    <cellStyle name="Normal 7 4 3 5 3 11" xfId="17993" xr:uid="{8B6CA01F-45C3-4D29-85DC-D453B57A6B6A}"/>
    <cellStyle name="Normal 7 4 3 5 3 2" xfId="5891" xr:uid="{00000000-0005-0000-0000-0000973C0000}"/>
    <cellStyle name="Normal 7 4 3 5 3 2 2" xfId="10001" xr:uid="{00000000-0005-0000-0000-0000983C0000}"/>
    <cellStyle name="Normal 7 4 3 5 3 2 2 2" xfId="23424" xr:uid="{177AF037-568E-4308-A79A-88BA2CB8AAA1}"/>
    <cellStyle name="Normal 7 4 3 5 3 2 3" xfId="19314" xr:uid="{6F4E06BE-1FA6-41F3-82C0-48B09A13DE14}"/>
    <cellStyle name="Normal 7 4 3 5 3 3" xfId="6913" xr:uid="{00000000-0005-0000-0000-0000993C0000}"/>
    <cellStyle name="Normal 7 4 3 5 3 3 2" xfId="11023" xr:uid="{00000000-0005-0000-0000-00009A3C0000}"/>
    <cellStyle name="Normal 7 4 3 5 3 3 2 2" xfId="24446" xr:uid="{0E7548E6-4DA0-4F5E-897D-20FD789EABA8}"/>
    <cellStyle name="Normal 7 4 3 5 3 3 3" xfId="20336" xr:uid="{C736FB1F-4068-4B9C-8F30-255446AA89E4}"/>
    <cellStyle name="Normal 7 4 3 5 3 4" xfId="7942" xr:uid="{00000000-0005-0000-0000-00009B3C0000}"/>
    <cellStyle name="Normal 7 4 3 5 3 4 2" xfId="12052" xr:uid="{00000000-0005-0000-0000-00009C3C0000}"/>
    <cellStyle name="Normal 7 4 3 5 3 4 2 2" xfId="25475" xr:uid="{A42DC3B5-5E4F-4D72-9828-AD4C0099EA44}"/>
    <cellStyle name="Normal 7 4 3 5 3 4 3" xfId="21365" xr:uid="{8B156E68-E18F-4C3B-B100-313F58091FF7}"/>
    <cellStyle name="Normal 7 4 3 5 3 5" xfId="8680" xr:uid="{00000000-0005-0000-0000-00009D3C0000}"/>
    <cellStyle name="Normal 7 4 3 5 3 5 2" xfId="22103" xr:uid="{10645B6F-72B6-4F2D-BD1E-711B6A6713E6}"/>
    <cellStyle name="Normal 7 4 3 5 3 6" xfId="13083" xr:uid="{00000000-0005-0000-0000-00009E3C0000}"/>
    <cellStyle name="Normal 7 4 3 5 3 6 2" xfId="26506" xr:uid="{4FB86333-C012-4D22-8877-366D234B5F33}"/>
    <cellStyle name="Normal 7 4 3 5 3 7" xfId="14112" xr:uid="{00000000-0005-0000-0000-00009F3C0000}"/>
    <cellStyle name="Normal 7 4 3 5 3 7 2" xfId="27535" xr:uid="{851C2CB5-2B76-4591-BF1C-33263BE42B49}"/>
    <cellStyle name="Normal 7 4 3 5 3 8" xfId="15144" xr:uid="{00000000-0005-0000-0000-0000A03C0000}"/>
    <cellStyle name="Normal 7 4 3 5 3 8 2" xfId="28567" xr:uid="{C46B2C96-97C9-47B6-8D69-5EAECD245E55}"/>
    <cellStyle name="Normal 7 4 3 5 3 9" xfId="16174" xr:uid="{00000000-0005-0000-0000-0000A13C0000}"/>
    <cellStyle name="Normal 7 4 3 5 3 9 2" xfId="29597" xr:uid="{C92FF74A-EA06-406D-B3C9-B76F039AC590}"/>
    <cellStyle name="Normal 7 4 3 5 4" xfId="5889" xr:uid="{00000000-0005-0000-0000-0000A23C0000}"/>
    <cellStyle name="Normal 7 4 3 5 4 2" xfId="9999" xr:uid="{00000000-0005-0000-0000-0000A33C0000}"/>
    <cellStyle name="Normal 7 4 3 5 4 2 2" xfId="23422" xr:uid="{1C97BFF4-ED97-4922-A12B-281B662899E6}"/>
    <cellStyle name="Normal 7 4 3 5 4 3" xfId="19312" xr:uid="{33F28A1A-940D-4A81-9C4C-3E5D16F6DE8D}"/>
    <cellStyle name="Normal 7 4 3 5 5" xfId="6911" xr:uid="{00000000-0005-0000-0000-0000A43C0000}"/>
    <cellStyle name="Normal 7 4 3 5 5 2" xfId="11021" xr:uid="{00000000-0005-0000-0000-0000A53C0000}"/>
    <cellStyle name="Normal 7 4 3 5 5 2 2" xfId="24444" xr:uid="{25C1681B-1CE9-4B97-9788-0F1B3F4B8033}"/>
    <cellStyle name="Normal 7 4 3 5 5 3" xfId="20334" xr:uid="{E7C3F10E-85C2-4858-AA7D-8EDA4191AC1C}"/>
    <cellStyle name="Normal 7 4 3 5 6" xfId="7940" xr:uid="{00000000-0005-0000-0000-0000A63C0000}"/>
    <cellStyle name="Normal 7 4 3 5 6 2" xfId="12050" xr:uid="{00000000-0005-0000-0000-0000A73C0000}"/>
    <cellStyle name="Normal 7 4 3 5 6 2 2" xfId="25473" xr:uid="{17A93EFF-FDAA-4E91-949B-A4A59745AE33}"/>
    <cellStyle name="Normal 7 4 3 5 6 3" xfId="21363" xr:uid="{0974B960-FE6C-4D88-9029-89F8B29DF185}"/>
    <cellStyle name="Normal 7 4 3 5 7" xfId="8358" xr:uid="{00000000-0005-0000-0000-0000A83C0000}"/>
    <cellStyle name="Normal 7 4 3 5 7 2" xfId="21781" xr:uid="{620FEF2E-8BE4-4ED1-AD7B-CFACCE57880B}"/>
    <cellStyle name="Normal 7 4 3 5 8" xfId="13081" xr:uid="{00000000-0005-0000-0000-0000A93C0000}"/>
    <cellStyle name="Normal 7 4 3 5 8 2" xfId="26504" xr:uid="{2D588A14-5137-479A-B878-15A81537E089}"/>
    <cellStyle name="Normal 7 4 3 5 9" xfId="14110" xr:uid="{00000000-0005-0000-0000-0000AA3C0000}"/>
    <cellStyle name="Normal 7 4 3 5 9 2" xfId="27533" xr:uid="{3851A43D-F14A-4D02-A731-CAF36D4ABA59}"/>
    <cellStyle name="Normal 7 4 3 6" xfId="4905" xr:uid="{00000000-0005-0000-0000-0000AB3C0000}"/>
    <cellStyle name="Normal 7 4 3 6 10" xfId="17230" xr:uid="{00000000-0005-0000-0000-0000AC3C0000}"/>
    <cellStyle name="Normal 7 4 3 6 10 2" xfId="30653" xr:uid="{5759BA8C-F77F-492A-8E8D-A223F348FB82}"/>
    <cellStyle name="Normal 7 4 3 6 11" xfId="18329" xr:uid="{E6C10A94-4954-4432-98B7-7AADCDA7D139}"/>
    <cellStyle name="Normal 7 4 3 6 2" xfId="5892" xr:uid="{00000000-0005-0000-0000-0000AD3C0000}"/>
    <cellStyle name="Normal 7 4 3 6 2 2" xfId="10002" xr:uid="{00000000-0005-0000-0000-0000AE3C0000}"/>
    <cellStyle name="Normal 7 4 3 6 2 2 2" xfId="23425" xr:uid="{5E12D67C-4BE5-4659-A33B-D3AA68EA3D4F}"/>
    <cellStyle name="Normal 7 4 3 6 2 3" xfId="19315" xr:uid="{18760639-77D6-4AC9-89B8-C58E480B4BEB}"/>
    <cellStyle name="Normal 7 4 3 6 3" xfId="6914" xr:uid="{00000000-0005-0000-0000-0000AF3C0000}"/>
    <cellStyle name="Normal 7 4 3 6 3 2" xfId="11024" xr:uid="{00000000-0005-0000-0000-0000B03C0000}"/>
    <cellStyle name="Normal 7 4 3 6 3 2 2" xfId="24447" xr:uid="{CA9A77F7-E252-46CA-B796-02634B4BC17F}"/>
    <cellStyle name="Normal 7 4 3 6 3 3" xfId="20337" xr:uid="{A45C4C20-E7D8-44F4-A501-F2C299D1EB88}"/>
    <cellStyle name="Normal 7 4 3 6 4" xfId="7943" xr:uid="{00000000-0005-0000-0000-0000B13C0000}"/>
    <cellStyle name="Normal 7 4 3 6 4 2" xfId="12053" xr:uid="{00000000-0005-0000-0000-0000B23C0000}"/>
    <cellStyle name="Normal 7 4 3 6 4 2 2" xfId="25476" xr:uid="{9244877E-3F77-4CC1-82F6-0515844F9093}"/>
    <cellStyle name="Normal 7 4 3 6 4 3" xfId="21366" xr:uid="{2BC0377E-CDC0-4446-A0A1-7599F879D97B}"/>
    <cellStyle name="Normal 7 4 3 6 5" xfId="9016" xr:uid="{00000000-0005-0000-0000-0000B33C0000}"/>
    <cellStyle name="Normal 7 4 3 6 5 2" xfId="22439" xr:uid="{652B4F2F-70A1-43DA-A1FD-E90BD16518F6}"/>
    <cellStyle name="Normal 7 4 3 6 6" xfId="13084" xr:uid="{00000000-0005-0000-0000-0000B43C0000}"/>
    <cellStyle name="Normal 7 4 3 6 6 2" xfId="26507" xr:uid="{7AA09FFC-FA9D-43BE-BD17-C7188CF8D6D0}"/>
    <cellStyle name="Normal 7 4 3 6 7" xfId="14113" xr:uid="{00000000-0005-0000-0000-0000B53C0000}"/>
    <cellStyle name="Normal 7 4 3 6 7 2" xfId="27536" xr:uid="{C3D51FEB-E736-4077-85B5-61BFC9896242}"/>
    <cellStyle name="Normal 7 4 3 6 8" xfId="15145" xr:uid="{00000000-0005-0000-0000-0000B63C0000}"/>
    <cellStyle name="Normal 7 4 3 6 8 2" xfId="28568" xr:uid="{DEC8317C-D1A7-44B8-B022-E08623BB5139}"/>
    <cellStyle name="Normal 7 4 3 6 9" xfId="16175" xr:uid="{00000000-0005-0000-0000-0000B73C0000}"/>
    <cellStyle name="Normal 7 4 3 6 9 2" xfId="29598" xr:uid="{8F77517E-B2D5-407F-9A1A-BFBA48B68239}"/>
    <cellStyle name="Normal 7 4 3 7" xfId="4556" xr:uid="{00000000-0005-0000-0000-0000B83C0000}"/>
    <cellStyle name="Normal 7 4 3 7 10" xfId="17231" xr:uid="{00000000-0005-0000-0000-0000B93C0000}"/>
    <cellStyle name="Normal 7 4 3 7 10 2" xfId="30654" xr:uid="{964C280B-EB2B-4152-BE16-F76B1BF0A8CD}"/>
    <cellStyle name="Normal 7 4 3 7 11" xfId="17988" xr:uid="{018D8DA0-B740-48F9-B15E-0FC4F3947E9F}"/>
    <cellStyle name="Normal 7 4 3 7 2" xfId="5893" xr:uid="{00000000-0005-0000-0000-0000BA3C0000}"/>
    <cellStyle name="Normal 7 4 3 7 2 2" xfId="10003" xr:uid="{00000000-0005-0000-0000-0000BB3C0000}"/>
    <cellStyle name="Normal 7 4 3 7 2 2 2" xfId="23426" xr:uid="{DA077F6D-883A-4E96-95F5-264B7A544AD3}"/>
    <cellStyle name="Normal 7 4 3 7 2 3" xfId="19316" xr:uid="{BCC0350B-5796-41C9-B9B5-60C244D9251D}"/>
    <cellStyle name="Normal 7 4 3 7 3" xfId="6915" xr:uid="{00000000-0005-0000-0000-0000BC3C0000}"/>
    <cellStyle name="Normal 7 4 3 7 3 2" xfId="11025" xr:uid="{00000000-0005-0000-0000-0000BD3C0000}"/>
    <cellStyle name="Normal 7 4 3 7 3 2 2" xfId="24448" xr:uid="{00869714-12C0-4598-B712-987EDE19C601}"/>
    <cellStyle name="Normal 7 4 3 7 3 3" xfId="20338" xr:uid="{C3673C7F-4A5B-4BC6-B319-CBA894C09384}"/>
    <cellStyle name="Normal 7 4 3 7 4" xfId="7944" xr:uid="{00000000-0005-0000-0000-0000BE3C0000}"/>
    <cellStyle name="Normal 7 4 3 7 4 2" xfId="12054" xr:uid="{00000000-0005-0000-0000-0000BF3C0000}"/>
    <cellStyle name="Normal 7 4 3 7 4 2 2" xfId="25477" xr:uid="{27BDFE7E-B284-4579-AD56-51DAE5C34394}"/>
    <cellStyle name="Normal 7 4 3 7 4 3" xfId="21367" xr:uid="{B8F33D11-5364-410B-8DC1-E3E45FD604D9}"/>
    <cellStyle name="Normal 7 4 3 7 5" xfId="8675" xr:uid="{00000000-0005-0000-0000-0000C03C0000}"/>
    <cellStyle name="Normal 7 4 3 7 5 2" xfId="22098" xr:uid="{A1D664B7-FBAC-4A73-8B65-D9B2BAA53ED3}"/>
    <cellStyle name="Normal 7 4 3 7 6" xfId="13085" xr:uid="{00000000-0005-0000-0000-0000C13C0000}"/>
    <cellStyle name="Normal 7 4 3 7 6 2" xfId="26508" xr:uid="{444E5E79-850B-4D0B-8856-42935512541B}"/>
    <cellStyle name="Normal 7 4 3 7 7" xfId="14114" xr:uid="{00000000-0005-0000-0000-0000C23C0000}"/>
    <cellStyle name="Normal 7 4 3 7 7 2" xfId="27537" xr:uid="{D909CFC5-E1A2-4004-AD28-1A37BC9E28FB}"/>
    <cellStyle name="Normal 7 4 3 7 8" xfId="15146" xr:uid="{00000000-0005-0000-0000-0000C33C0000}"/>
    <cellStyle name="Normal 7 4 3 7 8 2" xfId="28569" xr:uid="{F0B6A5A1-6280-48BD-8388-453A8C8A658E}"/>
    <cellStyle name="Normal 7 4 3 7 9" xfId="16176" xr:uid="{00000000-0005-0000-0000-0000C43C0000}"/>
    <cellStyle name="Normal 7 4 3 7 9 2" xfId="29599" xr:uid="{0B634B7C-D37F-4CF1-A18F-66DC60DB681B}"/>
    <cellStyle name="Normal 7 4 3 8" xfId="5876" xr:uid="{00000000-0005-0000-0000-0000C53C0000}"/>
    <cellStyle name="Normal 7 4 3 8 2" xfId="9986" xr:uid="{00000000-0005-0000-0000-0000C63C0000}"/>
    <cellStyle name="Normal 7 4 3 8 2 2" xfId="23409" xr:uid="{60E93F48-2CAF-4678-9FFC-5B74CCA82F22}"/>
    <cellStyle name="Normal 7 4 3 8 3" xfId="19299" xr:uid="{0D00D386-194A-4A58-A842-6EC2CE7D836A}"/>
    <cellStyle name="Normal 7 4 3 9" xfId="6898" xr:uid="{00000000-0005-0000-0000-0000C73C0000}"/>
    <cellStyle name="Normal 7 4 3 9 2" xfId="11008" xr:uid="{00000000-0005-0000-0000-0000C83C0000}"/>
    <cellStyle name="Normal 7 4 3 9 2 2" xfId="24431" xr:uid="{F9E1AA4D-0E2C-43F8-AB54-9A7D9428F407}"/>
    <cellStyle name="Normal 7 4 3 9 3" xfId="20321" xr:uid="{430323B3-46C7-4FC6-9329-1EC394254D97}"/>
    <cellStyle name="Normal 7 4 4" xfId="2768" xr:uid="{00000000-0005-0000-0000-0000C93C0000}"/>
    <cellStyle name="Normal 7 4 4 10" xfId="7945" xr:uid="{00000000-0005-0000-0000-0000CA3C0000}"/>
    <cellStyle name="Normal 7 4 4 10 2" xfId="12055" xr:uid="{00000000-0005-0000-0000-0000CB3C0000}"/>
    <cellStyle name="Normal 7 4 4 10 2 2" xfId="25478" xr:uid="{4675CFC9-F394-4264-B8EE-435B06FB72BF}"/>
    <cellStyle name="Normal 7 4 4 10 3" xfId="21368" xr:uid="{AEAA2EC4-9A8A-4D83-884B-2B7A19682F1B}"/>
    <cellStyle name="Normal 7 4 4 11" xfId="8060" xr:uid="{00000000-0005-0000-0000-0000CC3C0000}"/>
    <cellStyle name="Normal 7 4 4 11 2" xfId="21483" xr:uid="{87F4B2CE-5073-4684-A09C-4686E6C74171}"/>
    <cellStyle name="Normal 7 4 4 12" xfId="13086" xr:uid="{00000000-0005-0000-0000-0000CD3C0000}"/>
    <cellStyle name="Normal 7 4 4 12 2" xfId="26509" xr:uid="{C54355B6-73F9-4ED6-90B5-1AD981FF8756}"/>
    <cellStyle name="Normal 7 4 4 13" xfId="14115" xr:uid="{00000000-0005-0000-0000-0000CE3C0000}"/>
    <cellStyle name="Normal 7 4 4 13 2" xfId="27538" xr:uid="{F84731A9-A794-4A08-BD8C-559DA3B56C7E}"/>
    <cellStyle name="Normal 7 4 4 14" xfId="15147" xr:uid="{00000000-0005-0000-0000-0000CF3C0000}"/>
    <cellStyle name="Normal 7 4 4 14 2" xfId="28570" xr:uid="{E694FF29-BD8E-4285-9F7A-AD910AFB1329}"/>
    <cellStyle name="Normal 7 4 4 15" xfId="16177" xr:uid="{00000000-0005-0000-0000-0000D03C0000}"/>
    <cellStyle name="Normal 7 4 4 15 2" xfId="29600" xr:uid="{DCD7EA80-4CC7-4E5F-9445-7238F2BD08F5}"/>
    <cellStyle name="Normal 7 4 4 16" xfId="17232" xr:uid="{00000000-0005-0000-0000-0000D13C0000}"/>
    <cellStyle name="Normal 7 4 4 16 2" xfId="30655" xr:uid="{36DC1C53-9566-4BCF-90D2-D61E4258A00D}"/>
    <cellStyle name="Normal 7 4 4 17" xfId="17362" xr:uid="{D9C08DDE-331E-4EC5-A5E9-8F6545E49E2F}"/>
    <cellStyle name="Normal 7 4 4 2" xfId="3000" xr:uid="{00000000-0005-0000-0000-0000D23C0000}"/>
    <cellStyle name="Normal 7 4 4 2 10" xfId="14116" xr:uid="{00000000-0005-0000-0000-0000D33C0000}"/>
    <cellStyle name="Normal 7 4 4 2 10 2" xfId="27539" xr:uid="{036DD6AD-6470-4DA9-8B16-4B375ACA3C48}"/>
    <cellStyle name="Normal 7 4 4 2 11" xfId="15148" xr:uid="{00000000-0005-0000-0000-0000D43C0000}"/>
    <cellStyle name="Normal 7 4 4 2 11 2" xfId="28571" xr:uid="{125532ED-58C9-4F16-88FB-735159F2C490}"/>
    <cellStyle name="Normal 7 4 4 2 12" xfId="16178" xr:uid="{00000000-0005-0000-0000-0000D53C0000}"/>
    <cellStyle name="Normal 7 4 4 2 12 2" xfId="29601" xr:uid="{99261BA0-A2C5-4478-A0B0-C4450C0DC843}"/>
    <cellStyle name="Normal 7 4 4 2 13" xfId="17233" xr:uid="{00000000-0005-0000-0000-0000D63C0000}"/>
    <cellStyle name="Normal 7 4 4 2 13 2" xfId="30656" xr:uid="{C089F8F7-1098-485D-97A2-E4497A054E0F}"/>
    <cellStyle name="Normal 7 4 4 2 14" xfId="17405" xr:uid="{A11B6DFE-D403-4707-8924-C2F9920AA58E}"/>
    <cellStyle name="Normal 7 4 4 2 2" xfId="3744" xr:uid="{00000000-0005-0000-0000-0000D73C0000}"/>
    <cellStyle name="Normal 7 4 4 2 2 10" xfId="15149" xr:uid="{00000000-0005-0000-0000-0000D83C0000}"/>
    <cellStyle name="Normal 7 4 4 2 2 10 2" xfId="28572" xr:uid="{8EC39AC4-18E9-4F0C-B880-3D2B66FD141B}"/>
    <cellStyle name="Normal 7 4 4 2 2 11" xfId="16179" xr:uid="{00000000-0005-0000-0000-0000D93C0000}"/>
    <cellStyle name="Normal 7 4 4 2 2 11 2" xfId="29602" xr:uid="{C14F8AE7-2F9D-4319-B300-B8FB93FCBACF}"/>
    <cellStyle name="Normal 7 4 4 2 2 12" xfId="17234" xr:uid="{00000000-0005-0000-0000-0000DA3C0000}"/>
    <cellStyle name="Normal 7 4 4 2 2 12 2" xfId="30657" xr:uid="{004EBAEB-3B9F-4EC8-93D6-77DD11D6804C}"/>
    <cellStyle name="Normal 7 4 4 2 2 13" xfId="17618" xr:uid="{AAF2B739-2339-4628-A3A6-64EF68A6333A}"/>
    <cellStyle name="Normal 7 4 4 2 2 2" xfId="4913" xr:uid="{00000000-0005-0000-0000-0000DB3C0000}"/>
    <cellStyle name="Normal 7 4 4 2 2 2 10" xfId="17235" xr:uid="{00000000-0005-0000-0000-0000DC3C0000}"/>
    <cellStyle name="Normal 7 4 4 2 2 2 10 2" xfId="30658" xr:uid="{C9089B38-8183-4A50-8FD3-2A8883AFEF8F}"/>
    <cellStyle name="Normal 7 4 4 2 2 2 11" xfId="18337" xr:uid="{AB97ACD7-6269-44E3-99D4-6A24900CECB1}"/>
    <cellStyle name="Normal 7 4 4 2 2 2 2" xfId="5897" xr:uid="{00000000-0005-0000-0000-0000DD3C0000}"/>
    <cellStyle name="Normal 7 4 4 2 2 2 2 2" xfId="10007" xr:uid="{00000000-0005-0000-0000-0000DE3C0000}"/>
    <cellStyle name="Normal 7 4 4 2 2 2 2 2 2" xfId="23430" xr:uid="{20E38709-168B-48DA-AFBE-47EBED88A628}"/>
    <cellStyle name="Normal 7 4 4 2 2 2 2 3" xfId="19320" xr:uid="{0C93E1B4-7A4B-4914-B721-5A36A10858E1}"/>
    <cellStyle name="Normal 7 4 4 2 2 2 3" xfId="6919" xr:uid="{00000000-0005-0000-0000-0000DF3C0000}"/>
    <cellStyle name="Normal 7 4 4 2 2 2 3 2" xfId="11029" xr:uid="{00000000-0005-0000-0000-0000E03C0000}"/>
    <cellStyle name="Normal 7 4 4 2 2 2 3 2 2" xfId="24452" xr:uid="{13ADB400-B83E-4AFD-97CD-5BEC03A15585}"/>
    <cellStyle name="Normal 7 4 4 2 2 2 3 3" xfId="20342" xr:uid="{7FFC1B5D-DA50-43D3-B751-5929D484F92B}"/>
    <cellStyle name="Normal 7 4 4 2 2 2 4" xfId="7948" xr:uid="{00000000-0005-0000-0000-0000E13C0000}"/>
    <cellStyle name="Normal 7 4 4 2 2 2 4 2" xfId="12058" xr:uid="{00000000-0005-0000-0000-0000E23C0000}"/>
    <cellStyle name="Normal 7 4 4 2 2 2 4 2 2" xfId="25481" xr:uid="{3F4F539B-4201-48A8-9F00-97EDE9869EDF}"/>
    <cellStyle name="Normal 7 4 4 2 2 2 4 3" xfId="21371" xr:uid="{92DC6665-E492-4E80-BF3E-3D9EE2C73A1D}"/>
    <cellStyle name="Normal 7 4 4 2 2 2 5" xfId="9024" xr:uid="{00000000-0005-0000-0000-0000E33C0000}"/>
    <cellStyle name="Normal 7 4 4 2 2 2 5 2" xfId="22447" xr:uid="{A6C35429-3BD1-439B-BCDC-F3B5A461D0C0}"/>
    <cellStyle name="Normal 7 4 4 2 2 2 6" xfId="13089" xr:uid="{00000000-0005-0000-0000-0000E43C0000}"/>
    <cellStyle name="Normal 7 4 4 2 2 2 6 2" xfId="26512" xr:uid="{E2BEBCA5-FD8B-405F-9A3F-A202CEA830A4}"/>
    <cellStyle name="Normal 7 4 4 2 2 2 7" xfId="14118" xr:uid="{00000000-0005-0000-0000-0000E53C0000}"/>
    <cellStyle name="Normal 7 4 4 2 2 2 7 2" xfId="27541" xr:uid="{26E3B7F3-0227-4209-8400-53E0A1DAF012}"/>
    <cellStyle name="Normal 7 4 4 2 2 2 8" xfId="15150" xr:uid="{00000000-0005-0000-0000-0000E63C0000}"/>
    <cellStyle name="Normal 7 4 4 2 2 2 8 2" xfId="28573" xr:uid="{03CEC927-4BB7-4019-A91C-D01CF92AC41B}"/>
    <cellStyle name="Normal 7 4 4 2 2 2 9" xfId="16180" xr:uid="{00000000-0005-0000-0000-0000E73C0000}"/>
    <cellStyle name="Normal 7 4 4 2 2 2 9 2" xfId="29603" xr:uid="{80EBEC93-0A42-4F1A-ACF8-61032B70EBFD}"/>
    <cellStyle name="Normal 7 4 4 2 2 3" xfId="4564" xr:uid="{00000000-0005-0000-0000-0000E83C0000}"/>
    <cellStyle name="Normal 7 4 4 2 2 3 10" xfId="17236" xr:uid="{00000000-0005-0000-0000-0000E93C0000}"/>
    <cellStyle name="Normal 7 4 4 2 2 3 10 2" xfId="30659" xr:uid="{0D565877-704E-4DB4-8879-A1C6AC70FD9F}"/>
    <cellStyle name="Normal 7 4 4 2 2 3 11" xfId="17996" xr:uid="{580DB6BF-5211-475F-808C-4EEE52EE1970}"/>
    <cellStyle name="Normal 7 4 4 2 2 3 2" xfId="5898" xr:uid="{00000000-0005-0000-0000-0000EA3C0000}"/>
    <cellStyle name="Normal 7 4 4 2 2 3 2 2" xfId="10008" xr:uid="{00000000-0005-0000-0000-0000EB3C0000}"/>
    <cellStyle name="Normal 7 4 4 2 2 3 2 2 2" xfId="23431" xr:uid="{D8CB4A63-DC41-4341-8EF4-246E70E85C6B}"/>
    <cellStyle name="Normal 7 4 4 2 2 3 2 3" xfId="19321" xr:uid="{CD796518-F8FA-4528-9F07-743CF0AE647A}"/>
    <cellStyle name="Normal 7 4 4 2 2 3 3" xfId="6920" xr:uid="{00000000-0005-0000-0000-0000EC3C0000}"/>
    <cellStyle name="Normal 7 4 4 2 2 3 3 2" xfId="11030" xr:uid="{00000000-0005-0000-0000-0000ED3C0000}"/>
    <cellStyle name="Normal 7 4 4 2 2 3 3 2 2" xfId="24453" xr:uid="{6E5AE3DA-E52C-48D1-B96C-F82314FAB957}"/>
    <cellStyle name="Normal 7 4 4 2 2 3 3 3" xfId="20343" xr:uid="{D1B54635-59EE-458B-A91B-2DFBACE3948E}"/>
    <cellStyle name="Normal 7 4 4 2 2 3 4" xfId="7949" xr:uid="{00000000-0005-0000-0000-0000EE3C0000}"/>
    <cellStyle name="Normal 7 4 4 2 2 3 4 2" xfId="12059" xr:uid="{00000000-0005-0000-0000-0000EF3C0000}"/>
    <cellStyle name="Normal 7 4 4 2 2 3 4 2 2" xfId="25482" xr:uid="{0E7AD740-6FBF-4B1F-84FF-E6CBCFBB4D4B}"/>
    <cellStyle name="Normal 7 4 4 2 2 3 4 3" xfId="21372" xr:uid="{51B6922A-065E-4E11-85AA-9F0E152FCF8A}"/>
    <cellStyle name="Normal 7 4 4 2 2 3 5" xfId="8683" xr:uid="{00000000-0005-0000-0000-0000F03C0000}"/>
    <cellStyle name="Normal 7 4 4 2 2 3 5 2" xfId="22106" xr:uid="{54CF393D-EAC4-490A-AA55-607DFBC59E3F}"/>
    <cellStyle name="Normal 7 4 4 2 2 3 6" xfId="13090" xr:uid="{00000000-0005-0000-0000-0000F13C0000}"/>
    <cellStyle name="Normal 7 4 4 2 2 3 6 2" xfId="26513" xr:uid="{717F11DB-0001-4262-BA28-7A4718C6A58B}"/>
    <cellStyle name="Normal 7 4 4 2 2 3 7" xfId="14119" xr:uid="{00000000-0005-0000-0000-0000F23C0000}"/>
    <cellStyle name="Normal 7 4 4 2 2 3 7 2" xfId="27542" xr:uid="{256D3BF1-0FD2-4138-8D23-D2A0391D8CE1}"/>
    <cellStyle name="Normal 7 4 4 2 2 3 8" xfId="15151" xr:uid="{00000000-0005-0000-0000-0000F33C0000}"/>
    <cellStyle name="Normal 7 4 4 2 2 3 8 2" xfId="28574" xr:uid="{925A2A65-71C4-4ECA-B818-B318DB255CB5}"/>
    <cellStyle name="Normal 7 4 4 2 2 3 9" xfId="16181" xr:uid="{00000000-0005-0000-0000-0000F43C0000}"/>
    <cellStyle name="Normal 7 4 4 2 2 3 9 2" xfId="29604" xr:uid="{02F25D70-76E0-4700-A103-17CBF5C0D32D}"/>
    <cellStyle name="Normal 7 4 4 2 2 4" xfId="5896" xr:uid="{00000000-0005-0000-0000-0000F53C0000}"/>
    <cellStyle name="Normal 7 4 4 2 2 4 2" xfId="10006" xr:uid="{00000000-0005-0000-0000-0000F63C0000}"/>
    <cellStyle name="Normal 7 4 4 2 2 4 2 2" xfId="23429" xr:uid="{F2DC57B7-D5AA-4912-A85D-7C67A438CA1B}"/>
    <cellStyle name="Normal 7 4 4 2 2 4 3" xfId="19319" xr:uid="{6CE5CF75-FA99-4E6B-AEFB-B84038FC4BD5}"/>
    <cellStyle name="Normal 7 4 4 2 2 5" xfId="6918" xr:uid="{00000000-0005-0000-0000-0000F73C0000}"/>
    <cellStyle name="Normal 7 4 4 2 2 5 2" xfId="11028" xr:uid="{00000000-0005-0000-0000-0000F83C0000}"/>
    <cellStyle name="Normal 7 4 4 2 2 5 2 2" xfId="24451" xr:uid="{97F4A7ED-5F31-4FCD-9056-51AB26DDF184}"/>
    <cellStyle name="Normal 7 4 4 2 2 5 3" xfId="20341" xr:uid="{84A2B241-F81C-4B23-BAFA-F2291D6F5E63}"/>
    <cellStyle name="Normal 7 4 4 2 2 6" xfId="7947" xr:uid="{00000000-0005-0000-0000-0000F93C0000}"/>
    <cellStyle name="Normal 7 4 4 2 2 6 2" xfId="12057" xr:uid="{00000000-0005-0000-0000-0000FA3C0000}"/>
    <cellStyle name="Normal 7 4 4 2 2 6 2 2" xfId="25480" xr:uid="{3A2569B1-F6AD-47D0-A0C6-F1C4F0CF0D7B}"/>
    <cellStyle name="Normal 7 4 4 2 2 6 3" xfId="21370" xr:uid="{5D3CBB90-B515-4B5C-9737-9FA78EBDB0DF}"/>
    <cellStyle name="Normal 7 4 4 2 2 7" xfId="8305" xr:uid="{00000000-0005-0000-0000-0000FB3C0000}"/>
    <cellStyle name="Normal 7 4 4 2 2 7 2" xfId="21728" xr:uid="{D494A0A3-5450-4942-9D8F-B3F4170BD82A}"/>
    <cellStyle name="Normal 7 4 4 2 2 8" xfId="13088" xr:uid="{00000000-0005-0000-0000-0000FC3C0000}"/>
    <cellStyle name="Normal 7 4 4 2 2 8 2" xfId="26511" xr:uid="{BEAAA19B-3496-419D-9FB7-3ECEC5E80B55}"/>
    <cellStyle name="Normal 7 4 4 2 2 9" xfId="14117" xr:uid="{00000000-0005-0000-0000-0000FD3C0000}"/>
    <cellStyle name="Normal 7 4 4 2 2 9 2" xfId="27540" xr:uid="{CE85B42A-34DB-4839-8856-EAE7445674E5}"/>
    <cellStyle name="Normal 7 4 4 2 3" xfId="4912" xr:uid="{00000000-0005-0000-0000-0000FE3C0000}"/>
    <cellStyle name="Normal 7 4 4 2 3 10" xfId="17237" xr:uid="{00000000-0005-0000-0000-0000FF3C0000}"/>
    <cellStyle name="Normal 7 4 4 2 3 10 2" xfId="30660" xr:uid="{6B80E95E-EBA1-4783-B9B6-CA0DA858AA8B}"/>
    <cellStyle name="Normal 7 4 4 2 3 11" xfId="18336" xr:uid="{866CA251-0950-498F-BB06-1D14E7778A38}"/>
    <cellStyle name="Normal 7 4 4 2 3 2" xfId="5899" xr:uid="{00000000-0005-0000-0000-0000003D0000}"/>
    <cellStyle name="Normal 7 4 4 2 3 2 2" xfId="10009" xr:uid="{00000000-0005-0000-0000-0000013D0000}"/>
    <cellStyle name="Normal 7 4 4 2 3 2 2 2" xfId="23432" xr:uid="{D7798AF7-999B-488C-9BFC-D93A765939D6}"/>
    <cellStyle name="Normal 7 4 4 2 3 2 3" xfId="19322" xr:uid="{69B25ADE-0C5A-4110-B460-2F7A617FC12E}"/>
    <cellStyle name="Normal 7 4 4 2 3 3" xfId="6921" xr:uid="{00000000-0005-0000-0000-0000023D0000}"/>
    <cellStyle name="Normal 7 4 4 2 3 3 2" xfId="11031" xr:uid="{00000000-0005-0000-0000-0000033D0000}"/>
    <cellStyle name="Normal 7 4 4 2 3 3 2 2" xfId="24454" xr:uid="{6F992CE0-AB1F-4C71-9345-2443A584B40C}"/>
    <cellStyle name="Normal 7 4 4 2 3 3 3" xfId="20344" xr:uid="{1EC859FE-B5AE-44EA-AD7E-410FB5776228}"/>
    <cellStyle name="Normal 7 4 4 2 3 4" xfId="7950" xr:uid="{00000000-0005-0000-0000-0000043D0000}"/>
    <cellStyle name="Normal 7 4 4 2 3 4 2" xfId="12060" xr:uid="{00000000-0005-0000-0000-0000053D0000}"/>
    <cellStyle name="Normal 7 4 4 2 3 4 2 2" xfId="25483" xr:uid="{EBEA6EA7-A469-4D8C-A4CE-5C13441ED8A0}"/>
    <cellStyle name="Normal 7 4 4 2 3 4 3" xfId="21373" xr:uid="{688C5763-59DA-48E0-BE98-63D251DBE663}"/>
    <cellStyle name="Normal 7 4 4 2 3 5" xfId="9023" xr:uid="{00000000-0005-0000-0000-0000063D0000}"/>
    <cellStyle name="Normal 7 4 4 2 3 5 2" xfId="22446" xr:uid="{1ACF79E6-8106-4A73-B877-DA93CF663EA4}"/>
    <cellStyle name="Normal 7 4 4 2 3 6" xfId="13091" xr:uid="{00000000-0005-0000-0000-0000073D0000}"/>
    <cellStyle name="Normal 7 4 4 2 3 6 2" xfId="26514" xr:uid="{5C333851-0D2F-41CE-91AE-760705DDF96E}"/>
    <cellStyle name="Normal 7 4 4 2 3 7" xfId="14120" xr:uid="{00000000-0005-0000-0000-0000083D0000}"/>
    <cellStyle name="Normal 7 4 4 2 3 7 2" xfId="27543" xr:uid="{6D386C3E-C3A4-4933-87B5-82A6512F0D03}"/>
    <cellStyle name="Normal 7 4 4 2 3 8" xfId="15152" xr:uid="{00000000-0005-0000-0000-0000093D0000}"/>
    <cellStyle name="Normal 7 4 4 2 3 8 2" xfId="28575" xr:uid="{6E9AFEEE-A2E4-469B-BDF8-1B62458B1B35}"/>
    <cellStyle name="Normal 7 4 4 2 3 9" xfId="16182" xr:uid="{00000000-0005-0000-0000-00000A3D0000}"/>
    <cellStyle name="Normal 7 4 4 2 3 9 2" xfId="29605" xr:uid="{3661AEF9-7806-4431-B43B-796C89A0BB7A}"/>
    <cellStyle name="Normal 7 4 4 2 4" xfId="4563" xr:uid="{00000000-0005-0000-0000-00000B3D0000}"/>
    <cellStyle name="Normal 7 4 4 2 4 10" xfId="17238" xr:uid="{00000000-0005-0000-0000-00000C3D0000}"/>
    <cellStyle name="Normal 7 4 4 2 4 10 2" xfId="30661" xr:uid="{195F094C-EC7C-4503-B628-1A5E5F58CDDD}"/>
    <cellStyle name="Normal 7 4 4 2 4 11" xfId="17995" xr:uid="{62B4B59F-CCB5-40F4-8663-0D14E1AAFBBD}"/>
    <cellStyle name="Normal 7 4 4 2 4 2" xfId="5900" xr:uid="{00000000-0005-0000-0000-00000D3D0000}"/>
    <cellStyle name="Normal 7 4 4 2 4 2 2" xfId="10010" xr:uid="{00000000-0005-0000-0000-00000E3D0000}"/>
    <cellStyle name="Normal 7 4 4 2 4 2 2 2" xfId="23433" xr:uid="{A4E5ED34-5591-420D-AE20-4946044D7CCF}"/>
    <cellStyle name="Normal 7 4 4 2 4 2 3" xfId="19323" xr:uid="{3709AB0D-AF79-4EB0-A531-9421E1B85116}"/>
    <cellStyle name="Normal 7 4 4 2 4 3" xfId="6922" xr:uid="{00000000-0005-0000-0000-00000F3D0000}"/>
    <cellStyle name="Normal 7 4 4 2 4 3 2" xfId="11032" xr:uid="{00000000-0005-0000-0000-0000103D0000}"/>
    <cellStyle name="Normal 7 4 4 2 4 3 2 2" xfId="24455" xr:uid="{583F6BDE-A530-475D-BF89-462CCAB6F692}"/>
    <cellStyle name="Normal 7 4 4 2 4 3 3" xfId="20345" xr:uid="{5AFD88F4-D4DA-4299-8B81-9B7874C6AE46}"/>
    <cellStyle name="Normal 7 4 4 2 4 4" xfId="7951" xr:uid="{00000000-0005-0000-0000-0000113D0000}"/>
    <cellStyle name="Normal 7 4 4 2 4 4 2" xfId="12061" xr:uid="{00000000-0005-0000-0000-0000123D0000}"/>
    <cellStyle name="Normal 7 4 4 2 4 4 2 2" xfId="25484" xr:uid="{BF211C6D-C7D9-4366-B23D-E1D1778D0B1D}"/>
    <cellStyle name="Normal 7 4 4 2 4 4 3" xfId="21374" xr:uid="{BACBDE6C-8A71-4D25-A623-9DC4C68B8782}"/>
    <cellStyle name="Normal 7 4 4 2 4 5" xfId="8682" xr:uid="{00000000-0005-0000-0000-0000133D0000}"/>
    <cellStyle name="Normal 7 4 4 2 4 5 2" xfId="22105" xr:uid="{C4C91754-CB25-4FA4-BC46-CE3291B7FABA}"/>
    <cellStyle name="Normal 7 4 4 2 4 6" xfId="13092" xr:uid="{00000000-0005-0000-0000-0000143D0000}"/>
    <cellStyle name="Normal 7 4 4 2 4 6 2" xfId="26515" xr:uid="{11D6B329-26C3-4FE8-8FE0-1F4F7B5F7EE6}"/>
    <cellStyle name="Normal 7 4 4 2 4 7" xfId="14121" xr:uid="{00000000-0005-0000-0000-0000153D0000}"/>
    <cellStyle name="Normal 7 4 4 2 4 7 2" xfId="27544" xr:uid="{391AE10E-897F-4966-BF91-676864AF9AC2}"/>
    <cellStyle name="Normal 7 4 4 2 4 8" xfId="15153" xr:uid="{00000000-0005-0000-0000-0000163D0000}"/>
    <cellStyle name="Normal 7 4 4 2 4 8 2" xfId="28576" xr:uid="{B53D26EB-4D04-4B4A-B1CE-E0CFBE642BA8}"/>
    <cellStyle name="Normal 7 4 4 2 4 9" xfId="16183" xr:uid="{00000000-0005-0000-0000-0000173D0000}"/>
    <cellStyle name="Normal 7 4 4 2 4 9 2" xfId="29606" xr:uid="{9EA1B41D-8CF9-43EC-8899-A8387389402F}"/>
    <cellStyle name="Normal 7 4 4 2 5" xfId="5895" xr:uid="{00000000-0005-0000-0000-0000183D0000}"/>
    <cellStyle name="Normal 7 4 4 2 5 2" xfId="10005" xr:uid="{00000000-0005-0000-0000-0000193D0000}"/>
    <cellStyle name="Normal 7 4 4 2 5 2 2" xfId="23428" xr:uid="{4952D656-6E8C-4B11-82BF-90475C9CF46C}"/>
    <cellStyle name="Normal 7 4 4 2 5 3" xfId="19318" xr:uid="{8BD5F014-2DD1-48BB-9BBD-91E78CF77116}"/>
    <cellStyle name="Normal 7 4 4 2 6" xfId="6917" xr:uid="{00000000-0005-0000-0000-00001A3D0000}"/>
    <cellStyle name="Normal 7 4 4 2 6 2" xfId="11027" xr:uid="{00000000-0005-0000-0000-00001B3D0000}"/>
    <cellStyle name="Normal 7 4 4 2 6 2 2" xfId="24450" xr:uid="{B892D27C-64F4-45D9-BDC4-24310523FE7C}"/>
    <cellStyle name="Normal 7 4 4 2 6 3" xfId="20340" xr:uid="{7FBAC343-B7F6-47D2-A03C-42ED82D6E332}"/>
    <cellStyle name="Normal 7 4 4 2 7" xfId="7946" xr:uid="{00000000-0005-0000-0000-00001C3D0000}"/>
    <cellStyle name="Normal 7 4 4 2 7 2" xfId="12056" xr:uid="{00000000-0005-0000-0000-00001D3D0000}"/>
    <cellStyle name="Normal 7 4 4 2 7 2 2" xfId="25479" xr:uid="{8BCA1574-5208-4F87-A298-924D63C31D39}"/>
    <cellStyle name="Normal 7 4 4 2 7 3" xfId="21369" xr:uid="{80B2DCA3-5710-4955-BE2D-F4F009D41065}"/>
    <cellStyle name="Normal 7 4 4 2 8" xfId="8102" xr:uid="{00000000-0005-0000-0000-00001E3D0000}"/>
    <cellStyle name="Normal 7 4 4 2 8 2" xfId="21525" xr:uid="{D61ADE2A-24F4-4C2A-B5A4-3E1D84BDB045}"/>
    <cellStyle name="Normal 7 4 4 2 9" xfId="13087" xr:uid="{00000000-0005-0000-0000-00001F3D0000}"/>
    <cellStyle name="Normal 7 4 4 2 9 2" xfId="26510" xr:uid="{E660C574-8DC6-404F-B700-80B8A806FA1D}"/>
    <cellStyle name="Normal 7 4 4 3" xfId="3745" xr:uid="{00000000-0005-0000-0000-0000203D0000}"/>
    <cellStyle name="Normal 7 4 4 3 10" xfId="15154" xr:uid="{00000000-0005-0000-0000-0000213D0000}"/>
    <cellStyle name="Normal 7 4 4 3 10 2" xfId="28577" xr:uid="{C4CBEFB0-0174-4AF1-8F56-3DBD275C8CD4}"/>
    <cellStyle name="Normal 7 4 4 3 11" xfId="16184" xr:uid="{00000000-0005-0000-0000-0000223D0000}"/>
    <cellStyle name="Normal 7 4 4 3 11 2" xfId="29607" xr:uid="{41264987-979C-4204-BA69-C1A6999E6DE3}"/>
    <cellStyle name="Normal 7 4 4 3 12" xfId="17239" xr:uid="{00000000-0005-0000-0000-0000233D0000}"/>
    <cellStyle name="Normal 7 4 4 3 12 2" xfId="30662" xr:uid="{4B2D5D6F-5C65-403E-A248-D4A7BE8D6E0C}"/>
    <cellStyle name="Normal 7 4 4 3 13" xfId="17619" xr:uid="{B43AB8D7-992B-4E24-B5D0-94CE11B2D51D}"/>
    <cellStyle name="Normal 7 4 4 3 2" xfId="4914" xr:uid="{00000000-0005-0000-0000-0000243D0000}"/>
    <cellStyle name="Normal 7 4 4 3 2 10" xfId="17240" xr:uid="{00000000-0005-0000-0000-0000253D0000}"/>
    <cellStyle name="Normal 7 4 4 3 2 10 2" xfId="30663" xr:uid="{DF258C64-562A-4A1C-92DA-3763B429676D}"/>
    <cellStyle name="Normal 7 4 4 3 2 11" xfId="18338" xr:uid="{E002617A-57C5-4601-8535-6AE5EBC33E0B}"/>
    <cellStyle name="Normal 7 4 4 3 2 2" xfId="5902" xr:uid="{00000000-0005-0000-0000-0000263D0000}"/>
    <cellStyle name="Normal 7 4 4 3 2 2 2" xfId="10012" xr:uid="{00000000-0005-0000-0000-0000273D0000}"/>
    <cellStyle name="Normal 7 4 4 3 2 2 2 2" xfId="23435" xr:uid="{73E91C29-59EF-4C22-B967-8BF52864693B}"/>
    <cellStyle name="Normal 7 4 4 3 2 2 3" xfId="19325" xr:uid="{483DE1D2-F385-4185-9682-86031287B1B9}"/>
    <cellStyle name="Normal 7 4 4 3 2 3" xfId="6924" xr:uid="{00000000-0005-0000-0000-0000283D0000}"/>
    <cellStyle name="Normal 7 4 4 3 2 3 2" xfId="11034" xr:uid="{00000000-0005-0000-0000-0000293D0000}"/>
    <cellStyle name="Normal 7 4 4 3 2 3 2 2" xfId="24457" xr:uid="{770B3871-E593-4F71-AEE9-3C0E2959B779}"/>
    <cellStyle name="Normal 7 4 4 3 2 3 3" xfId="20347" xr:uid="{83BD493A-A7DD-4FD6-884E-7F90419334A6}"/>
    <cellStyle name="Normal 7 4 4 3 2 4" xfId="7953" xr:uid="{00000000-0005-0000-0000-00002A3D0000}"/>
    <cellStyle name="Normal 7 4 4 3 2 4 2" xfId="12063" xr:uid="{00000000-0005-0000-0000-00002B3D0000}"/>
    <cellStyle name="Normal 7 4 4 3 2 4 2 2" xfId="25486" xr:uid="{54192429-0BDB-455D-B70A-C1B330BE22D9}"/>
    <cellStyle name="Normal 7 4 4 3 2 4 3" xfId="21376" xr:uid="{DD8794AE-347D-4435-8D99-A35210E99A7B}"/>
    <cellStyle name="Normal 7 4 4 3 2 5" xfId="9025" xr:uid="{00000000-0005-0000-0000-00002C3D0000}"/>
    <cellStyle name="Normal 7 4 4 3 2 5 2" xfId="22448" xr:uid="{A78943AD-97DB-4803-819A-669581473610}"/>
    <cellStyle name="Normal 7 4 4 3 2 6" xfId="13094" xr:uid="{00000000-0005-0000-0000-00002D3D0000}"/>
    <cellStyle name="Normal 7 4 4 3 2 6 2" xfId="26517" xr:uid="{FF9F8BC4-3A29-45CC-8280-78A0806A6CC5}"/>
    <cellStyle name="Normal 7 4 4 3 2 7" xfId="14123" xr:uid="{00000000-0005-0000-0000-00002E3D0000}"/>
    <cellStyle name="Normal 7 4 4 3 2 7 2" xfId="27546" xr:uid="{944E9F3C-CF7A-4D89-8F16-1612225BE262}"/>
    <cellStyle name="Normal 7 4 4 3 2 8" xfId="15155" xr:uid="{00000000-0005-0000-0000-00002F3D0000}"/>
    <cellStyle name="Normal 7 4 4 3 2 8 2" xfId="28578" xr:uid="{2B444260-E2D2-41EB-979D-0ABB32D9C37D}"/>
    <cellStyle name="Normal 7 4 4 3 2 9" xfId="16185" xr:uid="{00000000-0005-0000-0000-0000303D0000}"/>
    <cellStyle name="Normal 7 4 4 3 2 9 2" xfId="29608" xr:uid="{9088EDE8-1706-4722-BBC7-D2F5E78026AD}"/>
    <cellStyle name="Normal 7 4 4 3 3" xfId="4565" xr:uid="{00000000-0005-0000-0000-0000313D0000}"/>
    <cellStyle name="Normal 7 4 4 3 3 10" xfId="17241" xr:uid="{00000000-0005-0000-0000-0000323D0000}"/>
    <cellStyle name="Normal 7 4 4 3 3 10 2" xfId="30664" xr:uid="{9425EA6B-E369-4498-8930-7215D83C7C9E}"/>
    <cellStyle name="Normal 7 4 4 3 3 11" xfId="17997" xr:uid="{F672255D-5860-4273-BE29-FCD9718E3A94}"/>
    <cellStyle name="Normal 7 4 4 3 3 2" xfId="5903" xr:uid="{00000000-0005-0000-0000-0000333D0000}"/>
    <cellStyle name="Normal 7 4 4 3 3 2 2" xfId="10013" xr:uid="{00000000-0005-0000-0000-0000343D0000}"/>
    <cellStyle name="Normal 7 4 4 3 3 2 2 2" xfId="23436" xr:uid="{9455A52A-FBD4-4F3B-9B3F-5EC016E18D47}"/>
    <cellStyle name="Normal 7 4 4 3 3 2 3" xfId="19326" xr:uid="{C487D8A1-89C9-43E0-ACD8-D7E2BBABC6F3}"/>
    <cellStyle name="Normal 7 4 4 3 3 3" xfId="6925" xr:uid="{00000000-0005-0000-0000-0000353D0000}"/>
    <cellStyle name="Normal 7 4 4 3 3 3 2" xfId="11035" xr:uid="{00000000-0005-0000-0000-0000363D0000}"/>
    <cellStyle name="Normal 7 4 4 3 3 3 2 2" xfId="24458" xr:uid="{C89E5ECE-5EB3-4DC1-A6AD-62C4EC085373}"/>
    <cellStyle name="Normal 7 4 4 3 3 3 3" xfId="20348" xr:uid="{0B03DD81-1788-4FED-8D53-148CFA25D089}"/>
    <cellStyle name="Normal 7 4 4 3 3 4" xfId="7954" xr:uid="{00000000-0005-0000-0000-0000373D0000}"/>
    <cellStyle name="Normal 7 4 4 3 3 4 2" xfId="12064" xr:uid="{00000000-0005-0000-0000-0000383D0000}"/>
    <cellStyle name="Normal 7 4 4 3 3 4 2 2" xfId="25487" xr:uid="{6135A619-246B-494F-B864-0E3F4283A3E4}"/>
    <cellStyle name="Normal 7 4 4 3 3 4 3" xfId="21377" xr:uid="{0B13929D-6AD7-4506-86F3-3598E39795E0}"/>
    <cellStyle name="Normal 7 4 4 3 3 5" xfId="8684" xr:uid="{00000000-0005-0000-0000-0000393D0000}"/>
    <cellStyle name="Normal 7 4 4 3 3 5 2" xfId="22107" xr:uid="{6B0A8681-039E-41EA-B2E0-D0E6CCE7E969}"/>
    <cellStyle name="Normal 7 4 4 3 3 6" xfId="13095" xr:uid="{00000000-0005-0000-0000-00003A3D0000}"/>
    <cellStyle name="Normal 7 4 4 3 3 6 2" xfId="26518" xr:uid="{3195C822-5F3F-4259-805D-60562069970E}"/>
    <cellStyle name="Normal 7 4 4 3 3 7" xfId="14124" xr:uid="{00000000-0005-0000-0000-00003B3D0000}"/>
    <cellStyle name="Normal 7 4 4 3 3 7 2" xfId="27547" xr:uid="{60B06C78-1A60-416C-88F1-A0F03B73E823}"/>
    <cellStyle name="Normal 7 4 4 3 3 8" xfId="15156" xr:uid="{00000000-0005-0000-0000-00003C3D0000}"/>
    <cellStyle name="Normal 7 4 4 3 3 8 2" xfId="28579" xr:uid="{994FBDBC-8B66-4738-91B0-FDCCE3276F33}"/>
    <cellStyle name="Normal 7 4 4 3 3 9" xfId="16186" xr:uid="{00000000-0005-0000-0000-00003D3D0000}"/>
    <cellStyle name="Normal 7 4 4 3 3 9 2" xfId="29609" xr:uid="{42321CE5-B4F3-401F-9726-E487D3A042C2}"/>
    <cellStyle name="Normal 7 4 4 3 4" xfId="5901" xr:uid="{00000000-0005-0000-0000-00003E3D0000}"/>
    <cellStyle name="Normal 7 4 4 3 4 2" xfId="10011" xr:uid="{00000000-0005-0000-0000-00003F3D0000}"/>
    <cellStyle name="Normal 7 4 4 3 4 2 2" xfId="23434" xr:uid="{252672AB-0C8C-4A80-8FE8-A63B511D1D8E}"/>
    <cellStyle name="Normal 7 4 4 3 4 3" xfId="19324" xr:uid="{9CEB85FA-0145-472C-864F-1D207588D93B}"/>
    <cellStyle name="Normal 7 4 4 3 5" xfId="6923" xr:uid="{00000000-0005-0000-0000-0000403D0000}"/>
    <cellStyle name="Normal 7 4 4 3 5 2" xfId="11033" xr:uid="{00000000-0005-0000-0000-0000413D0000}"/>
    <cellStyle name="Normal 7 4 4 3 5 2 2" xfId="24456" xr:uid="{CD68DFE2-B88E-440B-BF3D-E3A45F9F08B6}"/>
    <cellStyle name="Normal 7 4 4 3 5 3" xfId="20346" xr:uid="{84C0CCE8-8B4A-42C3-80A4-9160428C9547}"/>
    <cellStyle name="Normal 7 4 4 3 6" xfId="7952" xr:uid="{00000000-0005-0000-0000-0000423D0000}"/>
    <cellStyle name="Normal 7 4 4 3 6 2" xfId="12062" xr:uid="{00000000-0005-0000-0000-0000433D0000}"/>
    <cellStyle name="Normal 7 4 4 3 6 2 2" xfId="25485" xr:uid="{10F3CE34-CF02-489F-B889-B6192C21C214}"/>
    <cellStyle name="Normal 7 4 4 3 6 3" xfId="21375" xr:uid="{8F36E60F-34A3-4C96-B53A-9DF6ED59CA25}"/>
    <cellStyle name="Normal 7 4 4 3 7" xfId="8306" xr:uid="{00000000-0005-0000-0000-0000443D0000}"/>
    <cellStyle name="Normal 7 4 4 3 7 2" xfId="21729" xr:uid="{1494DB9F-1511-4BEF-93BE-C46FB2AF22A8}"/>
    <cellStyle name="Normal 7 4 4 3 8" xfId="13093" xr:uid="{00000000-0005-0000-0000-0000453D0000}"/>
    <cellStyle name="Normal 7 4 4 3 8 2" xfId="26516" xr:uid="{0F21C14C-958F-4B19-A489-154C9183D7E6}"/>
    <cellStyle name="Normal 7 4 4 3 9" xfId="14122" xr:uid="{00000000-0005-0000-0000-0000463D0000}"/>
    <cellStyle name="Normal 7 4 4 3 9 2" xfId="27545" xr:uid="{FDDBD900-3B77-4335-9515-6A34E0365439}"/>
    <cellStyle name="Normal 7 4 4 4" xfId="3743" xr:uid="{00000000-0005-0000-0000-0000473D0000}"/>
    <cellStyle name="Normal 7 4 4 4 10" xfId="15157" xr:uid="{00000000-0005-0000-0000-0000483D0000}"/>
    <cellStyle name="Normal 7 4 4 4 10 2" xfId="28580" xr:uid="{D902635C-02CA-4738-ACA5-99DED2885DDD}"/>
    <cellStyle name="Normal 7 4 4 4 11" xfId="16187" xr:uid="{00000000-0005-0000-0000-0000493D0000}"/>
    <cellStyle name="Normal 7 4 4 4 11 2" xfId="29610" xr:uid="{27098132-1759-40D3-8103-9002981D0BE6}"/>
    <cellStyle name="Normal 7 4 4 4 12" xfId="17242" xr:uid="{00000000-0005-0000-0000-00004A3D0000}"/>
    <cellStyle name="Normal 7 4 4 4 12 2" xfId="30665" xr:uid="{89419DBD-39DC-408E-8BAD-FCE9A655653F}"/>
    <cellStyle name="Normal 7 4 4 4 13" xfId="17617" xr:uid="{0DEBA73A-095C-4EA0-B0AA-4D0FD999EAD9}"/>
    <cellStyle name="Normal 7 4 4 4 2" xfId="4915" xr:uid="{00000000-0005-0000-0000-00004B3D0000}"/>
    <cellStyle name="Normal 7 4 4 4 2 10" xfId="17243" xr:uid="{00000000-0005-0000-0000-00004C3D0000}"/>
    <cellStyle name="Normal 7 4 4 4 2 10 2" xfId="30666" xr:uid="{8F4FC06C-2486-4CAD-83D1-BB4C0860B1CB}"/>
    <cellStyle name="Normal 7 4 4 4 2 11" xfId="18339" xr:uid="{20F1BA50-F5CD-409B-BC70-C02D7F9B25E3}"/>
    <cellStyle name="Normal 7 4 4 4 2 2" xfId="5905" xr:uid="{00000000-0005-0000-0000-00004D3D0000}"/>
    <cellStyle name="Normal 7 4 4 4 2 2 2" xfId="10015" xr:uid="{00000000-0005-0000-0000-00004E3D0000}"/>
    <cellStyle name="Normal 7 4 4 4 2 2 2 2" xfId="23438" xr:uid="{84FF43F1-0B6D-4080-A7E8-3AEE6AEC91B0}"/>
    <cellStyle name="Normal 7 4 4 4 2 2 3" xfId="19328" xr:uid="{67B6BC8F-549D-44D2-B263-3F1B235D62F3}"/>
    <cellStyle name="Normal 7 4 4 4 2 3" xfId="6927" xr:uid="{00000000-0005-0000-0000-00004F3D0000}"/>
    <cellStyle name="Normal 7 4 4 4 2 3 2" xfId="11037" xr:uid="{00000000-0005-0000-0000-0000503D0000}"/>
    <cellStyle name="Normal 7 4 4 4 2 3 2 2" xfId="24460" xr:uid="{DECB0506-6970-474E-A02E-6A15FA53FB45}"/>
    <cellStyle name="Normal 7 4 4 4 2 3 3" xfId="20350" xr:uid="{4A296DE9-74A8-4933-A6DE-06524147959E}"/>
    <cellStyle name="Normal 7 4 4 4 2 4" xfId="7956" xr:uid="{00000000-0005-0000-0000-0000513D0000}"/>
    <cellStyle name="Normal 7 4 4 4 2 4 2" xfId="12066" xr:uid="{00000000-0005-0000-0000-0000523D0000}"/>
    <cellStyle name="Normal 7 4 4 4 2 4 2 2" xfId="25489" xr:uid="{9BE65C25-EC82-421E-B2A6-2ED94B379996}"/>
    <cellStyle name="Normal 7 4 4 4 2 4 3" xfId="21379" xr:uid="{62326934-1EC3-4958-ADC6-115D86067909}"/>
    <cellStyle name="Normal 7 4 4 4 2 5" xfId="9026" xr:uid="{00000000-0005-0000-0000-0000533D0000}"/>
    <cellStyle name="Normal 7 4 4 4 2 5 2" xfId="22449" xr:uid="{AC20DD49-B96B-473F-B835-59E19DC4742C}"/>
    <cellStyle name="Normal 7 4 4 4 2 6" xfId="13097" xr:uid="{00000000-0005-0000-0000-0000543D0000}"/>
    <cellStyle name="Normal 7 4 4 4 2 6 2" xfId="26520" xr:uid="{B0C5C060-4A47-4BE2-9829-AA3F651E984E}"/>
    <cellStyle name="Normal 7 4 4 4 2 7" xfId="14126" xr:uid="{00000000-0005-0000-0000-0000553D0000}"/>
    <cellStyle name="Normal 7 4 4 4 2 7 2" xfId="27549" xr:uid="{9FE879DD-D65D-4B0E-87BA-C25E6363D670}"/>
    <cellStyle name="Normal 7 4 4 4 2 8" xfId="15158" xr:uid="{00000000-0005-0000-0000-0000563D0000}"/>
    <cellStyle name="Normal 7 4 4 4 2 8 2" xfId="28581" xr:uid="{28790AFB-000D-4D2D-8C97-0BDFD36150CC}"/>
    <cellStyle name="Normal 7 4 4 4 2 9" xfId="16188" xr:uid="{00000000-0005-0000-0000-0000573D0000}"/>
    <cellStyle name="Normal 7 4 4 4 2 9 2" xfId="29611" xr:uid="{0CAD9320-9EA7-4E89-922F-28763B5927D0}"/>
    <cellStyle name="Normal 7 4 4 4 3" xfId="4566" xr:uid="{00000000-0005-0000-0000-0000583D0000}"/>
    <cellStyle name="Normal 7 4 4 4 3 10" xfId="17244" xr:uid="{00000000-0005-0000-0000-0000593D0000}"/>
    <cellStyle name="Normal 7 4 4 4 3 10 2" xfId="30667" xr:uid="{9D31FC3F-A14E-437D-B9FC-CBFB639D8E49}"/>
    <cellStyle name="Normal 7 4 4 4 3 11" xfId="17998" xr:uid="{629C0C8D-8C92-4544-8300-2ED1EDE29265}"/>
    <cellStyle name="Normal 7 4 4 4 3 2" xfId="5906" xr:uid="{00000000-0005-0000-0000-00005A3D0000}"/>
    <cellStyle name="Normal 7 4 4 4 3 2 2" xfId="10016" xr:uid="{00000000-0005-0000-0000-00005B3D0000}"/>
    <cellStyle name="Normal 7 4 4 4 3 2 2 2" xfId="23439" xr:uid="{7FEB8CE4-F427-4F1B-A09D-88AB153BA93C}"/>
    <cellStyle name="Normal 7 4 4 4 3 2 3" xfId="19329" xr:uid="{289EF431-9193-4B6B-AF9B-FA2FA6A1B763}"/>
    <cellStyle name="Normal 7 4 4 4 3 3" xfId="6928" xr:uid="{00000000-0005-0000-0000-00005C3D0000}"/>
    <cellStyle name="Normal 7 4 4 4 3 3 2" xfId="11038" xr:uid="{00000000-0005-0000-0000-00005D3D0000}"/>
    <cellStyle name="Normal 7 4 4 4 3 3 2 2" xfId="24461" xr:uid="{9EB2E4DA-A970-47CF-A1B4-491F0CE16BF8}"/>
    <cellStyle name="Normal 7 4 4 4 3 3 3" xfId="20351" xr:uid="{153DF12B-9170-4D02-A811-0F53E846EC47}"/>
    <cellStyle name="Normal 7 4 4 4 3 4" xfId="7957" xr:uid="{00000000-0005-0000-0000-00005E3D0000}"/>
    <cellStyle name="Normal 7 4 4 4 3 4 2" xfId="12067" xr:uid="{00000000-0005-0000-0000-00005F3D0000}"/>
    <cellStyle name="Normal 7 4 4 4 3 4 2 2" xfId="25490" xr:uid="{D3DA29E3-BCB9-499B-8843-CCAB72BC1A0A}"/>
    <cellStyle name="Normal 7 4 4 4 3 4 3" xfId="21380" xr:uid="{98D26D71-B6B5-45BB-8D2A-1A7270CBB882}"/>
    <cellStyle name="Normal 7 4 4 4 3 5" xfId="8685" xr:uid="{00000000-0005-0000-0000-0000603D0000}"/>
    <cellStyle name="Normal 7 4 4 4 3 5 2" xfId="22108" xr:uid="{0B1C430B-E3E9-4EEB-91B8-D2C37B926ED2}"/>
    <cellStyle name="Normal 7 4 4 4 3 6" xfId="13098" xr:uid="{00000000-0005-0000-0000-0000613D0000}"/>
    <cellStyle name="Normal 7 4 4 4 3 6 2" xfId="26521" xr:uid="{C9E21E79-AFE6-46AD-9010-76568CD4AC2D}"/>
    <cellStyle name="Normal 7 4 4 4 3 7" xfId="14127" xr:uid="{00000000-0005-0000-0000-0000623D0000}"/>
    <cellStyle name="Normal 7 4 4 4 3 7 2" xfId="27550" xr:uid="{50149E4F-85AF-4131-878F-CA9C7F35E1BD}"/>
    <cellStyle name="Normal 7 4 4 4 3 8" xfId="15159" xr:uid="{00000000-0005-0000-0000-0000633D0000}"/>
    <cellStyle name="Normal 7 4 4 4 3 8 2" xfId="28582" xr:uid="{D4393B01-F644-428C-B9C2-B2CDE203B228}"/>
    <cellStyle name="Normal 7 4 4 4 3 9" xfId="16189" xr:uid="{00000000-0005-0000-0000-0000643D0000}"/>
    <cellStyle name="Normal 7 4 4 4 3 9 2" xfId="29612" xr:uid="{0F181756-3DEE-4894-A362-BD6C2685F0ED}"/>
    <cellStyle name="Normal 7 4 4 4 4" xfId="5904" xr:uid="{00000000-0005-0000-0000-0000653D0000}"/>
    <cellStyle name="Normal 7 4 4 4 4 2" xfId="10014" xr:uid="{00000000-0005-0000-0000-0000663D0000}"/>
    <cellStyle name="Normal 7 4 4 4 4 2 2" xfId="23437" xr:uid="{A3CE7103-F5E1-4F1D-823D-363043D0CC0E}"/>
    <cellStyle name="Normal 7 4 4 4 4 3" xfId="19327" xr:uid="{F3CDDAE4-60D8-410B-A4C6-5D6C68F9F3C1}"/>
    <cellStyle name="Normal 7 4 4 4 5" xfId="6926" xr:uid="{00000000-0005-0000-0000-0000673D0000}"/>
    <cellStyle name="Normal 7 4 4 4 5 2" xfId="11036" xr:uid="{00000000-0005-0000-0000-0000683D0000}"/>
    <cellStyle name="Normal 7 4 4 4 5 2 2" xfId="24459" xr:uid="{BCA020B1-4117-4276-83C2-339612473EB8}"/>
    <cellStyle name="Normal 7 4 4 4 5 3" xfId="20349" xr:uid="{2CBDC8EC-2F77-4BD6-BE5F-7777BD4D2C88}"/>
    <cellStyle name="Normal 7 4 4 4 6" xfId="7955" xr:uid="{00000000-0005-0000-0000-0000693D0000}"/>
    <cellStyle name="Normal 7 4 4 4 6 2" xfId="12065" xr:uid="{00000000-0005-0000-0000-00006A3D0000}"/>
    <cellStyle name="Normal 7 4 4 4 6 2 2" xfId="25488" xr:uid="{AC4B353E-E8C0-48E6-BA27-6C592E4BB109}"/>
    <cellStyle name="Normal 7 4 4 4 6 3" xfId="21378" xr:uid="{B3B4E096-758C-4BB7-8688-96929AD6FF4C}"/>
    <cellStyle name="Normal 7 4 4 4 7" xfId="8304" xr:uid="{00000000-0005-0000-0000-00006B3D0000}"/>
    <cellStyle name="Normal 7 4 4 4 7 2" xfId="21727" xr:uid="{97C05B28-30C2-4CCF-AE54-069C41C577C5}"/>
    <cellStyle name="Normal 7 4 4 4 8" xfId="13096" xr:uid="{00000000-0005-0000-0000-00006C3D0000}"/>
    <cellStyle name="Normal 7 4 4 4 8 2" xfId="26519" xr:uid="{A35EBEB5-E661-4C02-9684-903D52E887D3}"/>
    <cellStyle name="Normal 7 4 4 4 9" xfId="14125" xr:uid="{00000000-0005-0000-0000-00006D3D0000}"/>
    <cellStyle name="Normal 7 4 4 4 9 2" xfId="27548" xr:uid="{2BC39FE0-05C4-449C-AFB2-3068ECB49CCA}"/>
    <cellStyle name="Normal 7 4 4 5" xfId="4230" xr:uid="{00000000-0005-0000-0000-00006E3D0000}"/>
    <cellStyle name="Normal 7 4 4 5 10" xfId="15160" xr:uid="{00000000-0005-0000-0000-00006F3D0000}"/>
    <cellStyle name="Normal 7 4 4 5 10 2" xfId="28583" xr:uid="{41ED14EF-455D-4397-AF12-7C94B3299463}"/>
    <cellStyle name="Normal 7 4 4 5 11" xfId="16190" xr:uid="{00000000-0005-0000-0000-0000703D0000}"/>
    <cellStyle name="Normal 7 4 4 5 11 2" xfId="29613" xr:uid="{EB374AD1-E14A-4F0D-96EB-A80B1DCFC49E}"/>
    <cellStyle name="Normal 7 4 4 5 12" xfId="17245" xr:uid="{00000000-0005-0000-0000-0000713D0000}"/>
    <cellStyle name="Normal 7 4 4 5 12 2" xfId="30668" xr:uid="{2A4A2A29-1A7E-425D-9399-BA3C459A39F8}"/>
    <cellStyle name="Normal 7 4 4 5 13" xfId="17672" xr:uid="{9D13A7EA-DF79-47F6-A4B5-C1A18E5770B9}"/>
    <cellStyle name="Normal 7 4 4 5 2" xfId="4916" xr:uid="{00000000-0005-0000-0000-0000723D0000}"/>
    <cellStyle name="Normal 7 4 4 5 2 10" xfId="17246" xr:uid="{00000000-0005-0000-0000-0000733D0000}"/>
    <cellStyle name="Normal 7 4 4 5 2 10 2" xfId="30669" xr:uid="{6FA881ED-5930-412A-A135-C8856D7211B2}"/>
    <cellStyle name="Normal 7 4 4 5 2 11" xfId="18340" xr:uid="{8E9F6E64-543E-4CF6-ACAA-64D349BE1DD9}"/>
    <cellStyle name="Normal 7 4 4 5 2 2" xfId="5908" xr:uid="{00000000-0005-0000-0000-0000743D0000}"/>
    <cellStyle name="Normal 7 4 4 5 2 2 2" xfId="10018" xr:uid="{00000000-0005-0000-0000-0000753D0000}"/>
    <cellStyle name="Normal 7 4 4 5 2 2 2 2" xfId="23441" xr:uid="{87ABB50C-4B90-4252-AB16-4BC033134CD9}"/>
    <cellStyle name="Normal 7 4 4 5 2 2 3" xfId="19331" xr:uid="{008B8F7D-832B-4ACA-BF12-8DDC482E0569}"/>
    <cellStyle name="Normal 7 4 4 5 2 3" xfId="6930" xr:uid="{00000000-0005-0000-0000-0000763D0000}"/>
    <cellStyle name="Normal 7 4 4 5 2 3 2" xfId="11040" xr:uid="{00000000-0005-0000-0000-0000773D0000}"/>
    <cellStyle name="Normal 7 4 4 5 2 3 2 2" xfId="24463" xr:uid="{38DADCAC-780E-4AC1-A5FC-5228F03A60CF}"/>
    <cellStyle name="Normal 7 4 4 5 2 3 3" xfId="20353" xr:uid="{AB99AB36-CD15-4B38-830A-55B21D2D74EC}"/>
    <cellStyle name="Normal 7 4 4 5 2 4" xfId="7959" xr:uid="{00000000-0005-0000-0000-0000783D0000}"/>
    <cellStyle name="Normal 7 4 4 5 2 4 2" xfId="12069" xr:uid="{00000000-0005-0000-0000-0000793D0000}"/>
    <cellStyle name="Normal 7 4 4 5 2 4 2 2" xfId="25492" xr:uid="{C1AD0F6C-55B1-45C9-9F02-CD4E56ADAEF0}"/>
    <cellStyle name="Normal 7 4 4 5 2 4 3" xfId="21382" xr:uid="{8C379183-C79C-4A2F-BB8B-ABB6C4BC8A9A}"/>
    <cellStyle name="Normal 7 4 4 5 2 5" xfId="9027" xr:uid="{00000000-0005-0000-0000-00007A3D0000}"/>
    <cellStyle name="Normal 7 4 4 5 2 5 2" xfId="22450" xr:uid="{CBE86848-6DCC-49B7-B510-9956C6DD825A}"/>
    <cellStyle name="Normal 7 4 4 5 2 6" xfId="13100" xr:uid="{00000000-0005-0000-0000-00007B3D0000}"/>
    <cellStyle name="Normal 7 4 4 5 2 6 2" xfId="26523" xr:uid="{5E68C2C4-5D06-4EFA-885C-85CBFECD5975}"/>
    <cellStyle name="Normal 7 4 4 5 2 7" xfId="14129" xr:uid="{00000000-0005-0000-0000-00007C3D0000}"/>
    <cellStyle name="Normal 7 4 4 5 2 7 2" xfId="27552" xr:uid="{3D4DE4E2-39A8-45E9-BF25-F4D0AB400083}"/>
    <cellStyle name="Normal 7 4 4 5 2 8" xfId="15161" xr:uid="{00000000-0005-0000-0000-00007D3D0000}"/>
    <cellStyle name="Normal 7 4 4 5 2 8 2" xfId="28584" xr:uid="{76675E1B-14A3-4F86-BE52-44EAEFE73FF4}"/>
    <cellStyle name="Normal 7 4 4 5 2 9" xfId="16191" xr:uid="{00000000-0005-0000-0000-00007E3D0000}"/>
    <cellStyle name="Normal 7 4 4 5 2 9 2" xfId="29614" xr:uid="{2CE60355-C400-4907-B515-0BA4770FC902}"/>
    <cellStyle name="Normal 7 4 4 5 3" xfId="4567" xr:uid="{00000000-0005-0000-0000-00007F3D0000}"/>
    <cellStyle name="Normal 7 4 4 5 3 10" xfId="17247" xr:uid="{00000000-0005-0000-0000-0000803D0000}"/>
    <cellStyle name="Normal 7 4 4 5 3 10 2" xfId="30670" xr:uid="{47A430E4-D1BB-4CCD-9B39-5D9326283660}"/>
    <cellStyle name="Normal 7 4 4 5 3 11" xfId="17999" xr:uid="{2F653A1E-7FBE-4147-9A13-DE22C09441A7}"/>
    <cellStyle name="Normal 7 4 4 5 3 2" xfId="5909" xr:uid="{00000000-0005-0000-0000-0000813D0000}"/>
    <cellStyle name="Normal 7 4 4 5 3 2 2" xfId="10019" xr:uid="{00000000-0005-0000-0000-0000823D0000}"/>
    <cellStyle name="Normal 7 4 4 5 3 2 2 2" xfId="23442" xr:uid="{47E80247-7339-4CEB-99CE-9BBE70F1C965}"/>
    <cellStyle name="Normal 7 4 4 5 3 2 3" xfId="19332" xr:uid="{75331838-CC09-4498-83C0-70DC5D1F277D}"/>
    <cellStyle name="Normal 7 4 4 5 3 3" xfId="6931" xr:uid="{00000000-0005-0000-0000-0000833D0000}"/>
    <cellStyle name="Normal 7 4 4 5 3 3 2" xfId="11041" xr:uid="{00000000-0005-0000-0000-0000843D0000}"/>
    <cellStyle name="Normal 7 4 4 5 3 3 2 2" xfId="24464" xr:uid="{720E7276-C05B-459E-BDA7-57B4FB70E9D2}"/>
    <cellStyle name="Normal 7 4 4 5 3 3 3" xfId="20354" xr:uid="{9E448AEC-C014-45AF-A830-2907FA53DDA7}"/>
    <cellStyle name="Normal 7 4 4 5 3 4" xfId="7960" xr:uid="{00000000-0005-0000-0000-0000853D0000}"/>
    <cellStyle name="Normal 7 4 4 5 3 4 2" xfId="12070" xr:uid="{00000000-0005-0000-0000-0000863D0000}"/>
    <cellStyle name="Normal 7 4 4 5 3 4 2 2" xfId="25493" xr:uid="{616A25DC-E6A3-4AD2-B349-F8A9180B685B}"/>
    <cellStyle name="Normal 7 4 4 5 3 4 3" xfId="21383" xr:uid="{C6A2CE74-B5C8-4919-BDBE-FAE13E499C86}"/>
    <cellStyle name="Normal 7 4 4 5 3 5" xfId="8686" xr:uid="{00000000-0005-0000-0000-0000873D0000}"/>
    <cellStyle name="Normal 7 4 4 5 3 5 2" xfId="22109" xr:uid="{35CB519A-B250-413E-B383-6BA4AE21C5EC}"/>
    <cellStyle name="Normal 7 4 4 5 3 6" xfId="13101" xr:uid="{00000000-0005-0000-0000-0000883D0000}"/>
    <cellStyle name="Normal 7 4 4 5 3 6 2" xfId="26524" xr:uid="{58C340F8-09E8-425D-A96F-0B1970C68150}"/>
    <cellStyle name="Normal 7 4 4 5 3 7" xfId="14130" xr:uid="{00000000-0005-0000-0000-0000893D0000}"/>
    <cellStyle name="Normal 7 4 4 5 3 7 2" xfId="27553" xr:uid="{BD606908-9561-4C96-96B4-55F1C918F8F4}"/>
    <cellStyle name="Normal 7 4 4 5 3 8" xfId="15162" xr:uid="{00000000-0005-0000-0000-00008A3D0000}"/>
    <cellStyle name="Normal 7 4 4 5 3 8 2" xfId="28585" xr:uid="{2E9117D2-AA39-4BB4-B84C-A54C0EC88161}"/>
    <cellStyle name="Normal 7 4 4 5 3 9" xfId="16192" xr:uid="{00000000-0005-0000-0000-00008B3D0000}"/>
    <cellStyle name="Normal 7 4 4 5 3 9 2" xfId="29615" xr:uid="{C5A358C9-D2FD-41A1-AF29-C2A151E91426}"/>
    <cellStyle name="Normal 7 4 4 5 4" xfId="5907" xr:uid="{00000000-0005-0000-0000-00008C3D0000}"/>
    <cellStyle name="Normal 7 4 4 5 4 2" xfId="10017" xr:uid="{00000000-0005-0000-0000-00008D3D0000}"/>
    <cellStyle name="Normal 7 4 4 5 4 2 2" xfId="23440" xr:uid="{FE6F108D-9817-4915-903A-85E1BF551D44}"/>
    <cellStyle name="Normal 7 4 4 5 4 3" xfId="19330" xr:uid="{8DC27387-9E87-4C78-9278-6334EEE2F192}"/>
    <cellStyle name="Normal 7 4 4 5 5" xfId="6929" xr:uid="{00000000-0005-0000-0000-00008E3D0000}"/>
    <cellStyle name="Normal 7 4 4 5 5 2" xfId="11039" xr:uid="{00000000-0005-0000-0000-00008F3D0000}"/>
    <cellStyle name="Normal 7 4 4 5 5 2 2" xfId="24462" xr:uid="{BD4B9000-34AA-485E-8DC8-D877C2245C17}"/>
    <cellStyle name="Normal 7 4 4 5 5 3" xfId="20352" xr:uid="{EF9A5DDB-6549-486B-A257-79A196085B50}"/>
    <cellStyle name="Normal 7 4 4 5 6" xfId="7958" xr:uid="{00000000-0005-0000-0000-0000903D0000}"/>
    <cellStyle name="Normal 7 4 4 5 6 2" xfId="12068" xr:uid="{00000000-0005-0000-0000-0000913D0000}"/>
    <cellStyle name="Normal 7 4 4 5 6 2 2" xfId="25491" xr:uid="{9AB90FAC-CBBE-43E9-A84C-0502EBE95FBE}"/>
    <cellStyle name="Normal 7 4 4 5 6 3" xfId="21381" xr:uid="{E21263FE-5C46-428B-929B-ED2BE674B208}"/>
    <cellStyle name="Normal 7 4 4 5 7" xfId="8359" xr:uid="{00000000-0005-0000-0000-0000923D0000}"/>
    <cellStyle name="Normal 7 4 4 5 7 2" xfId="21782" xr:uid="{61D6B04C-97F1-4DB0-B83F-9FE2F12008E2}"/>
    <cellStyle name="Normal 7 4 4 5 8" xfId="13099" xr:uid="{00000000-0005-0000-0000-0000933D0000}"/>
    <cellStyle name="Normal 7 4 4 5 8 2" xfId="26522" xr:uid="{BAA190B2-C256-4264-8BFE-6EB278D0678B}"/>
    <cellStyle name="Normal 7 4 4 5 9" xfId="14128" xr:uid="{00000000-0005-0000-0000-0000943D0000}"/>
    <cellStyle name="Normal 7 4 4 5 9 2" xfId="27551" xr:uid="{CF339C6D-9864-42D8-BB3A-FF25643D7149}"/>
    <cellStyle name="Normal 7 4 4 6" xfId="4911" xr:uid="{00000000-0005-0000-0000-0000953D0000}"/>
    <cellStyle name="Normal 7 4 4 6 10" xfId="17248" xr:uid="{00000000-0005-0000-0000-0000963D0000}"/>
    <cellStyle name="Normal 7 4 4 6 10 2" xfId="30671" xr:uid="{0AA397AC-C99F-42E7-AC1C-D661B16F4073}"/>
    <cellStyle name="Normal 7 4 4 6 11" xfId="18335" xr:uid="{3F82F971-EC09-4BFD-9EB0-09A652DB18C8}"/>
    <cellStyle name="Normal 7 4 4 6 2" xfId="5910" xr:uid="{00000000-0005-0000-0000-0000973D0000}"/>
    <cellStyle name="Normal 7 4 4 6 2 2" xfId="10020" xr:uid="{00000000-0005-0000-0000-0000983D0000}"/>
    <cellStyle name="Normal 7 4 4 6 2 2 2" xfId="23443" xr:uid="{6D7AACCA-6BB8-498A-985C-CD6B09E9F97B}"/>
    <cellStyle name="Normal 7 4 4 6 2 3" xfId="19333" xr:uid="{28686D79-4C27-4BFE-869A-14C92364891A}"/>
    <cellStyle name="Normal 7 4 4 6 3" xfId="6932" xr:uid="{00000000-0005-0000-0000-0000993D0000}"/>
    <cellStyle name="Normal 7 4 4 6 3 2" xfId="11042" xr:uid="{00000000-0005-0000-0000-00009A3D0000}"/>
    <cellStyle name="Normal 7 4 4 6 3 2 2" xfId="24465" xr:uid="{CC5476CD-1D86-4B4D-A569-3908707EDC29}"/>
    <cellStyle name="Normal 7 4 4 6 3 3" xfId="20355" xr:uid="{0771114E-2C8E-4BD7-A08E-2459A61B0A4A}"/>
    <cellStyle name="Normal 7 4 4 6 4" xfId="7961" xr:uid="{00000000-0005-0000-0000-00009B3D0000}"/>
    <cellStyle name="Normal 7 4 4 6 4 2" xfId="12071" xr:uid="{00000000-0005-0000-0000-00009C3D0000}"/>
    <cellStyle name="Normal 7 4 4 6 4 2 2" xfId="25494" xr:uid="{3706B418-86F4-4E59-BC90-13F8144A9125}"/>
    <cellStyle name="Normal 7 4 4 6 4 3" xfId="21384" xr:uid="{71DBE1BF-3624-454B-8917-26847858F62A}"/>
    <cellStyle name="Normal 7 4 4 6 5" xfId="9022" xr:uid="{00000000-0005-0000-0000-00009D3D0000}"/>
    <cellStyle name="Normal 7 4 4 6 5 2" xfId="22445" xr:uid="{2399D2CF-A460-4E1B-8E0D-45F1C67A6BAE}"/>
    <cellStyle name="Normal 7 4 4 6 6" xfId="13102" xr:uid="{00000000-0005-0000-0000-00009E3D0000}"/>
    <cellStyle name="Normal 7 4 4 6 6 2" xfId="26525" xr:uid="{009287EF-DACA-4EC4-BE64-976FD6F11FF5}"/>
    <cellStyle name="Normal 7 4 4 6 7" xfId="14131" xr:uid="{00000000-0005-0000-0000-00009F3D0000}"/>
    <cellStyle name="Normal 7 4 4 6 7 2" xfId="27554" xr:uid="{B8060483-05F4-4CD0-808D-28E227AAC1E9}"/>
    <cellStyle name="Normal 7 4 4 6 8" xfId="15163" xr:uid="{00000000-0005-0000-0000-0000A03D0000}"/>
    <cellStyle name="Normal 7 4 4 6 8 2" xfId="28586" xr:uid="{99CCB742-0821-4382-838D-97A16AFB6ECF}"/>
    <cellStyle name="Normal 7 4 4 6 9" xfId="16193" xr:uid="{00000000-0005-0000-0000-0000A13D0000}"/>
    <cellStyle name="Normal 7 4 4 6 9 2" xfId="29616" xr:uid="{238CF5C6-B3CD-4ADB-B18D-3779238CEE04}"/>
    <cellStyle name="Normal 7 4 4 7" xfId="4562" xr:uid="{00000000-0005-0000-0000-0000A23D0000}"/>
    <cellStyle name="Normal 7 4 4 7 10" xfId="17249" xr:uid="{00000000-0005-0000-0000-0000A33D0000}"/>
    <cellStyle name="Normal 7 4 4 7 10 2" xfId="30672" xr:uid="{66D6F0AA-B157-49B6-931C-1D4E5B320B19}"/>
    <cellStyle name="Normal 7 4 4 7 11" xfId="17994" xr:uid="{E49F3E50-CC6D-41D6-BFC1-CF8C557CE943}"/>
    <cellStyle name="Normal 7 4 4 7 2" xfId="5911" xr:uid="{00000000-0005-0000-0000-0000A43D0000}"/>
    <cellStyle name="Normal 7 4 4 7 2 2" xfId="10021" xr:uid="{00000000-0005-0000-0000-0000A53D0000}"/>
    <cellStyle name="Normal 7 4 4 7 2 2 2" xfId="23444" xr:uid="{B99FFC08-789B-4321-936A-C07EA389E4A4}"/>
    <cellStyle name="Normal 7 4 4 7 2 3" xfId="19334" xr:uid="{B2285048-248D-4CA7-BEB4-B3795C20F663}"/>
    <cellStyle name="Normal 7 4 4 7 3" xfId="6933" xr:uid="{00000000-0005-0000-0000-0000A63D0000}"/>
    <cellStyle name="Normal 7 4 4 7 3 2" xfId="11043" xr:uid="{00000000-0005-0000-0000-0000A73D0000}"/>
    <cellStyle name="Normal 7 4 4 7 3 2 2" xfId="24466" xr:uid="{C1866B06-563D-4250-BE4B-316CBC8F0B07}"/>
    <cellStyle name="Normal 7 4 4 7 3 3" xfId="20356" xr:uid="{D8C81B80-39B5-444B-82B0-750618F761AD}"/>
    <cellStyle name="Normal 7 4 4 7 4" xfId="7962" xr:uid="{00000000-0005-0000-0000-0000A83D0000}"/>
    <cellStyle name="Normal 7 4 4 7 4 2" xfId="12072" xr:uid="{00000000-0005-0000-0000-0000A93D0000}"/>
    <cellStyle name="Normal 7 4 4 7 4 2 2" xfId="25495" xr:uid="{34A7F031-64AB-4395-8BFE-2DED2526DF22}"/>
    <cellStyle name="Normal 7 4 4 7 4 3" xfId="21385" xr:uid="{EA1BAC13-1A8B-466A-857A-98B60010BF92}"/>
    <cellStyle name="Normal 7 4 4 7 5" xfId="8681" xr:uid="{00000000-0005-0000-0000-0000AA3D0000}"/>
    <cellStyle name="Normal 7 4 4 7 5 2" xfId="22104" xr:uid="{6CBC6D19-0B48-4F34-B936-23585BA06E85}"/>
    <cellStyle name="Normal 7 4 4 7 6" xfId="13103" xr:uid="{00000000-0005-0000-0000-0000AB3D0000}"/>
    <cellStyle name="Normal 7 4 4 7 6 2" xfId="26526" xr:uid="{B867F6EC-E5BA-43A5-8F37-E2F515B26C8D}"/>
    <cellStyle name="Normal 7 4 4 7 7" xfId="14132" xr:uid="{00000000-0005-0000-0000-0000AC3D0000}"/>
    <cellStyle name="Normal 7 4 4 7 7 2" xfId="27555" xr:uid="{D0D1DAC6-4EE0-4F44-B5AF-58E0FDE6FB9E}"/>
    <cellStyle name="Normal 7 4 4 7 8" xfId="15164" xr:uid="{00000000-0005-0000-0000-0000AD3D0000}"/>
    <cellStyle name="Normal 7 4 4 7 8 2" xfId="28587" xr:uid="{60AB584F-6FBA-47CD-A3CE-D5B0612FBDBD}"/>
    <cellStyle name="Normal 7 4 4 7 9" xfId="16194" xr:uid="{00000000-0005-0000-0000-0000AE3D0000}"/>
    <cellStyle name="Normal 7 4 4 7 9 2" xfId="29617" xr:uid="{4F2E2E34-E4A2-408A-AD39-0BEF1CEC5396}"/>
    <cellStyle name="Normal 7 4 4 8" xfId="5894" xr:uid="{00000000-0005-0000-0000-0000AF3D0000}"/>
    <cellStyle name="Normal 7 4 4 8 2" xfId="10004" xr:uid="{00000000-0005-0000-0000-0000B03D0000}"/>
    <cellStyle name="Normal 7 4 4 8 2 2" xfId="23427" xr:uid="{4786EFE2-C6DF-4770-9CB5-CF40FBECD695}"/>
    <cellStyle name="Normal 7 4 4 8 3" xfId="19317" xr:uid="{1D9ACCB3-F273-4E56-82ED-30CF1F4C7B20}"/>
    <cellStyle name="Normal 7 4 4 9" xfId="6916" xr:uid="{00000000-0005-0000-0000-0000B13D0000}"/>
    <cellStyle name="Normal 7 4 4 9 2" xfId="11026" xr:uid="{00000000-0005-0000-0000-0000B23D0000}"/>
    <cellStyle name="Normal 7 4 4 9 2 2" xfId="24449" xr:uid="{A7205713-1FA0-44E6-919C-DDAB38226816}"/>
    <cellStyle name="Normal 7 4 4 9 3" xfId="20339" xr:uid="{7C2BAB6E-2CFE-4D6F-9740-B7D6C39D99E1}"/>
    <cellStyle name="Normal 7 4 5" xfId="2940" xr:uid="{00000000-0005-0000-0000-0000B33D0000}"/>
    <cellStyle name="Normal 7 4 5 10" xfId="7963" xr:uid="{00000000-0005-0000-0000-0000B43D0000}"/>
    <cellStyle name="Normal 7 4 5 10 2" xfId="12073" xr:uid="{00000000-0005-0000-0000-0000B53D0000}"/>
    <cellStyle name="Normal 7 4 5 10 2 2" xfId="25496" xr:uid="{61085952-5E66-4CE1-9A98-108B9CFBCFAE}"/>
    <cellStyle name="Normal 7 4 5 10 3" xfId="21386" xr:uid="{E8D19E5D-8F80-4065-895C-8A6C047C056F}"/>
    <cellStyle name="Normal 7 4 5 11" xfId="8064" xr:uid="{00000000-0005-0000-0000-0000B63D0000}"/>
    <cellStyle name="Normal 7 4 5 11 2" xfId="21487" xr:uid="{F09B6227-15D5-4162-9637-2423CE18E1B9}"/>
    <cellStyle name="Normal 7 4 5 12" xfId="13104" xr:uid="{00000000-0005-0000-0000-0000B73D0000}"/>
    <cellStyle name="Normal 7 4 5 12 2" xfId="26527" xr:uid="{78E211C7-1EC9-4986-AD01-C96055F0CFEC}"/>
    <cellStyle name="Normal 7 4 5 13" xfId="14133" xr:uid="{00000000-0005-0000-0000-0000B83D0000}"/>
    <cellStyle name="Normal 7 4 5 13 2" xfId="27556" xr:uid="{215999AB-519C-4C19-B2F8-031ECB35ED9B}"/>
    <cellStyle name="Normal 7 4 5 14" xfId="15165" xr:uid="{00000000-0005-0000-0000-0000B93D0000}"/>
    <cellStyle name="Normal 7 4 5 14 2" xfId="28588" xr:uid="{D88FF7C8-7A9E-4C81-BC03-23A7A8442C7D}"/>
    <cellStyle name="Normal 7 4 5 15" xfId="16195" xr:uid="{00000000-0005-0000-0000-0000BA3D0000}"/>
    <cellStyle name="Normal 7 4 5 15 2" xfId="29618" xr:uid="{67EB63F5-49E7-4145-AB67-DF3F8885775D}"/>
    <cellStyle name="Normal 7 4 5 16" xfId="17250" xr:uid="{00000000-0005-0000-0000-0000BB3D0000}"/>
    <cellStyle name="Normal 7 4 5 16 2" xfId="30673" xr:uid="{EB35FD40-D036-4E5F-90F8-75423C2579D8}"/>
    <cellStyle name="Normal 7 4 5 17" xfId="17367" xr:uid="{DF55563B-D1FD-4D83-9677-4B97575BA491}"/>
    <cellStyle name="Normal 7 4 5 2" xfId="3004" xr:uid="{00000000-0005-0000-0000-0000BC3D0000}"/>
    <cellStyle name="Normal 7 4 5 2 10" xfId="14134" xr:uid="{00000000-0005-0000-0000-0000BD3D0000}"/>
    <cellStyle name="Normal 7 4 5 2 10 2" xfId="27557" xr:uid="{9A33E1A4-A2AC-4F8C-B215-DAD051AF7609}"/>
    <cellStyle name="Normal 7 4 5 2 11" xfId="15166" xr:uid="{00000000-0005-0000-0000-0000BE3D0000}"/>
    <cellStyle name="Normal 7 4 5 2 11 2" xfId="28589" xr:uid="{4B2FF04A-20CA-4A70-9EC5-FFB862EFAC30}"/>
    <cellStyle name="Normal 7 4 5 2 12" xfId="16196" xr:uid="{00000000-0005-0000-0000-0000BF3D0000}"/>
    <cellStyle name="Normal 7 4 5 2 12 2" xfId="29619" xr:uid="{BCCDBABB-65DD-41FC-8314-584697986A96}"/>
    <cellStyle name="Normal 7 4 5 2 13" xfId="17251" xr:uid="{00000000-0005-0000-0000-0000C03D0000}"/>
    <cellStyle name="Normal 7 4 5 2 13 2" xfId="30674" xr:uid="{A45F79F6-1DFC-42AC-8B3A-DE11BB74A8FD}"/>
    <cellStyle name="Normal 7 4 5 2 14" xfId="17409" xr:uid="{98DDBECE-0F60-45FA-8631-7C717D0CE4A9}"/>
    <cellStyle name="Normal 7 4 5 2 2" xfId="3747" xr:uid="{00000000-0005-0000-0000-0000C13D0000}"/>
    <cellStyle name="Normal 7 4 5 2 2 10" xfId="15167" xr:uid="{00000000-0005-0000-0000-0000C23D0000}"/>
    <cellStyle name="Normal 7 4 5 2 2 10 2" xfId="28590" xr:uid="{667E0183-B75A-49E1-A48C-479710D47F7E}"/>
    <cellStyle name="Normal 7 4 5 2 2 11" xfId="16197" xr:uid="{00000000-0005-0000-0000-0000C33D0000}"/>
    <cellStyle name="Normal 7 4 5 2 2 11 2" xfId="29620" xr:uid="{A00C1B15-1BBB-460F-9A49-60B3F8FBDC1B}"/>
    <cellStyle name="Normal 7 4 5 2 2 12" xfId="17252" xr:uid="{00000000-0005-0000-0000-0000C43D0000}"/>
    <cellStyle name="Normal 7 4 5 2 2 12 2" xfId="30675" xr:uid="{EAA0D7EF-486B-451C-A27C-3A5D3986E72A}"/>
    <cellStyle name="Normal 7 4 5 2 2 13" xfId="17621" xr:uid="{77EA2F3A-C1A5-4B2B-B79F-13EE746DD3F0}"/>
    <cellStyle name="Normal 7 4 5 2 2 2" xfId="4919" xr:uid="{00000000-0005-0000-0000-0000C53D0000}"/>
    <cellStyle name="Normal 7 4 5 2 2 2 10" xfId="17253" xr:uid="{00000000-0005-0000-0000-0000C63D0000}"/>
    <cellStyle name="Normal 7 4 5 2 2 2 10 2" xfId="30676" xr:uid="{B85ACBAD-D61D-4B67-8FDC-2FB5E01D1386}"/>
    <cellStyle name="Normal 7 4 5 2 2 2 11" xfId="18343" xr:uid="{81861B07-5DCC-4626-B680-01458CC0BF55}"/>
    <cellStyle name="Normal 7 4 5 2 2 2 2" xfId="5915" xr:uid="{00000000-0005-0000-0000-0000C73D0000}"/>
    <cellStyle name="Normal 7 4 5 2 2 2 2 2" xfId="10025" xr:uid="{00000000-0005-0000-0000-0000C83D0000}"/>
    <cellStyle name="Normal 7 4 5 2 2 2 2 2 2" xfId="23448" xr:uid="{DC9F8EEE-44D1-452E-A882-5E60724E07AB}"/>
    <cellStyle name="Normal 7 4 5 2 2 2 2 3" xfId="19338" xr:uid="{F9A6B50A-CC01-4E85-B131-275050E83E7D}"/>
    <cellStyle name="Normal 7 4 5 2 2 2 3" xfId="6937" xr:uid="{00000000-0005-0000-0000-0000C93D0000}"/>
    <cellStyle name="Normal 7 4 5 2 2 2 3 2" xfId="11047" xr:uid="{00000000-0005-0000-0000-0000CA3D0000}"/>
    <cellStyle name="Normal 7 4 5 2 2 2 3 2 2" xfId="24470" xr:uid="{F9EB4F8C-2364-4F8D-B9F9-7C40230B421F}"/>
    <cellStyle name="Normal 7 4 5 2 2 2 3 3" xfId="20360" xr:uid="{66974944-92D9-4B62-9116-1A724EFE58B4}"/>
    <cellStyle name="Normal 7 4 5 2 2 2 4" xfId="7966" xr:uid="{00000000-0005-0000-0000-0000CB3D0000}"/>
    <cellStyle name="Normal 7 4 5 2 2 2 4 2" xfId="12076" xr:uid="{00000000-0005-0000-0000-0000CC3D0000}"/>
    <cellStyle name="Normal 7 4 5 2 2 2 4 2 2" xfId="25499" xr:uid="{36C37DF9-9F96-4EB2-9120-22561FB6DDB6}"/>
    <cellStyle name="Normal 7 4 5 2 2 2 4 3" xfId="21389" xr:uid="{3039F70A-F753-4753-BE93-7D68904E5C6B}"/>
    <cellStyle name="Normal 7 4 5 2 2 2 5" xfId="9030" xr:uid="{00000000-0005-0000-0000-0000CD3D0000}"/>
    <cellStyle name="Normal 7 4 5 2 2 2 5 2" xfId="22453" xr:uid="{6AEE85FC-4334-4295-A40B-95B46FD2A00B}"/>
    <cellStyle name="Normal 7 4 5 2 2 2 6" xfId="13107" xr:uid="{00000000-0005-0000-0000-0000CE3D0000}"/>
    <cellStyle name="Normal 7 4 5 2 2 2 6 2" xfId="26530" xr:uid="{3B907EF5-BDE1-4EB3-8739-FCE0EF023CBF}"/>
    <cellStyle name="Normal 7 4 5 2 2 2 7" xfId="14136" xr:uid="{00000000-0005-0000-0000-0000CF3D0000}"/>
    <cellStyle name="Normal 7 4 5 2 2 2 7 2" xfId="27559" xr:uid="{E5DEA7EB-B3AB-43DE-94F8-B7C3303C8B93}"/>
    <cellStyle name="Normal 7 4 5 2 2 2 8" xfId="15168" xr:uid="{00000000-0005-0000-0000-0000D03D0000}"/>
    <cellStyle name="Normal 7 4 5 2 2 2 8 2" xfId="28591" xr:uid="{DBFA91E3-11A4-4FB5-941E-DBA498A5F582}"/>
    <cellStyle name="Normal 7 4 5 2 2 2 9" xfId="16198" xr:uid="{00000000-0005-0000-0000-0000D13D0000}"/>
    <cellStyle name="Normal 7 4 5 2 2 2 9 2" xfId="29621" xr:uid="{99D580E9-7CBD-4AE3-969A-2BBC9C5A32B5}"/>
    <cellStyle name="Normal 7 4 5 2 2 3" xfId="4570" xr:uid="{00000000-0005-0000-0000-0000D23D0000}"/>
    <cellStyle name="Normal 7 4 5 2 2 3 10" xfId="17254" xr:uid="{00000000-0005-0000-0000-0000D33D0000}"/>
    <cellStyle name="Normal 7 4 5 2 2 3 10 2" xfId="30677" xr:uid="{35380C11-1A29-468A-9774-0857E2136A57}"/>
    <cellStyle name="Normal 7 4 5 2 2 3 11" xfId="18002" xr:uid="{C8DBCCA9-DB22-4F34-9E98-5BA8B5612EDD}"/>
    <cellStyle name="Normal 7 4 5 2 2 3 2" xfId="5916" xr:uid="{00000000-0005-0000-0000-0000D43D0000}"/>
    <cellStyle name="Normal 7 4 5 2 2 3 2 2" xfId="10026" xr:uid="{00000000-0005-0000-0000-0000D53D0000}"/>
    <cellStyle name="Normal 7 4 5 2 2 3 2 2 2" xfId="23449" xr:uid="{D2D51209-0235-4943-B1AB-6CA0819E72D3}"/>
    <cellStyle name="Normal 7 4 5 2 2 3 2 3" xfId="19339" xr:uid="{8A20E2FE-95D0-465C-AF83-EC2560D725A4}"/>
    <cellStyle name="Normal 7 4 5 2 2 3 3" xfId="6938" xr:uid="{00000000-0005-0000-0000-0000D63D0000}"/>
    <cellStyle name="Normal 7 4 5 2 2 3 3 2" xfId="11048" xr:uid="{00000000-0005-0000-0000-0000D73D0000}"/>
    <cellStyle name="Normal 7 4 5 2 2 3 3 2 2" xfId="24471" xr:uid="{CB386DC9-05B5-40CE-BA77-7FE956DB6465}"/>
    <cellStyle name="Normal 7 4 5 2 2 3 3 3" xfId="20361" xr:uid="{E85FBF2E-F495-43ED-9A83-6B2CFE3D02B7}"/>
    <cellStyle name="Normal 7 4 5 2 2 3 4" xfId="7967" xr:uid="{00000000-0005-0000-0000-0000D83D0000}"/>
    <cellStyle name="Normal 7 4 5 2 2 3 4 2" xfId="12077" xr:uid="{00000000-0005-0000-0000-0000D93D0000}"/>
    <cellStyle name="Normal 7 4 5 2 2 3 4 2 2" xfId="25500" xr:uid="{CCF06770-0185-4990-A3E1-2F629C6FB6F2}"/>
    <cellStyle name="Normal 7 4 5 2 2 3 4 3" xfId="21390" xr:uid="{D00F35FD-62CE-4C84-B009-A7497B23B620}"/>
    <cellStyle name="Normal 7 4 5 2 2 3 5" xfId="8689" xr:uid="{00000000-0005-0000-0000-0000DA3D0000}"/>
    <cellStyle name="Normal 7 4 5 2 2 3 5 2" xfId="22112" xr:uid="{8A58BD62-4771-4AE7-BF37-368ED31DDAB7}"/>
    <cellStyle name="Normal 7 4 5 2 2 3 6" xfId="13108" xr:uid="{00000000-0005-0000-0000-0000DB3D0000}"/>
    <cellStyle name="Normal 7 4 5 2 2 3 6 2" xfId="26531" xr:uid="{5C745B76-BE5A-4D72-98D3-2750263A6D71}"/>
    <cellStyle name="Normal 7 4 5 2 2 3 7" xfId="14137" xr:uid="{00000000-0005-0000-0000-0000DC3D0000}"/>
    <cellStyle name="Normal 7 4 5 2 2 3 7 2" xfId="27560" xr:uid="{840C0738-5151-4FBA-BC82-3901FD0F59F2}"/>
    <cellStyle name="Normal 7 4 5 2 2 3 8" xfId="15169" xr:uid="{00000000-0005-0000-0000-0000DD3D0000}"/>
    <cellStyle name="Normal 7 4 5 2 2 3 8 2" xfId="28592" xr:uid="{2B9F939F-793C-48C3-8856-37296E1C8505}"/>
    <cellStyle name="Normal 7 4 5 2 2 3 9" xfId="16199" xr:uid="{00000000-0005-0000-0000-0000DE3D0000}"/>
    <cellStyle name="Normal 7 4 5 2 2 3 9 2" xfId="29622" xr:uid="{7E98B6EE-7C76-4892-B02D-48CAE22753B4}"/>
    <cellStyle name="Normal 7 4 5 2 2 4" xfId="5914" xr:uid="{00000000-0005-0000-0000-0000DF3D0000}"/>
    <cellStyle name="Normal 7 4 5 2 2 4 2" xfId="10024" xr:uid="{00000000-0005-0000-0000-0000E03D0000}"/>
    <cellStyle name="Normal 7 4 5 2 2 4 2 2" xfId="23447" xr:uid="{5B1AFB3C-369C-4090-A237-DF56314B0EF0}"/>
    <cellStyle name="Normal 7 4 5 2 2 4 3" xfId="19337" xr:uid="{8787F676-FF91-48F4-B7D0-AF0CFFE4DA3D}"/>
    <cellStyle name="Normal 7 4 5 2 2 5" xfId="6936" xr:uid="{00000000-0005-0000-0000-0000E13D0000}"/>
    <cellStyle name="Normal 7 4 5 2 2 5 2" xfId="11046" xr:uid="{00000000-0005-0000-0000-0000E23D0000}"/>
    <cellStyle name="Normal 7 4 5 2 2 5 2 2" xfId="24469" xr:uid="{82BB4D0E-8F97-44D3-809A-400F1B4A24F5}"/>
    <cellStyle name="Normal 7 4 5 2 2 5 3" xfId="20359" xr:uid="{B2A583A8-DAB1-464C-85F5-02DE8C4BAE01}"/>
    <cellStyle name="Normal 7 4 5 2 2 6" xfId="7965" xr:uid="{00000000-0005-0000-0000-0000E33D0000}"/>
    <cellStyle name="Normal 7 4 5 2 2 6 2" xfId="12075" xr:uid="{00000000-0005-0000-0000-0000E43D0000}"/>
    <cellStyle name="Normal 7 4 5 2 2 6 2 2" xfId="25498" xr:uid="{0F51B4D2-F79F-4B93-BE2B-802F8DD77EA2}"/>
    <cellStyle name="Normal 7 4 5 2 2 6 3" xfId="21388" xr:uid="{83C83479-6745-4678-B549-C269F2ECC71E}"/>
    <cellStyle name="Normal 7 4 5 2 2 7" xfId="8308" xr:uid="{00000000-0005-0000-0000-0000E53D0000}"/>
    <cellStyle name="Normal 7 4 5 2 2 7 2" xfId="21731" xr:uid="{AD9E72B1-639D-416C-BDA1-C8E38708488E}"/>
    <cellStyle name="Normal 7 4 5 2 2 8" xfId="13106" xr:uid="{00000000-0005-0000-0000-0000E63D0000}"/>
    <cellStyle name="Normal 7 4 5 2 2 8 2" xfId="26529" xr:uid="{156C51F6-A81D-4191-86CE-EC1612053768}"/>
    <cellStyle name="Normal 7 4 5 2 2 9" xfId="14135" xr:uid="{00000000-0005-0000-0000-0000E73D0000}"/>
    <cellStyle name="Normal 7 4 5 2 2 9 2" xfId="27558" xr:uid="{71FC9926-2F20-4AD0-AA46-386542960F41}"/>
    <cellStyle name="Normal 7 4 5 2 3" xfId="4918" xr:uid="{00000000-0005-0000-0000-0000E83D0000}"/>
    <cellStyle name="Normal 7 4 5 2 3 10" xfId="17255" xr:uid="{00000000-0005-0000-0000-0000E93D0000}"/>
    <cellStyle name="Normal 7 4 5 2 3 10 2" xfId="30678" xr:uid="{06B226BE-8E9A-453E-8B9C-A2E740E05650}"/>
    <cellStyle name="Normal 7 4 5 2 3 11" xfId="18342" xr:uid="{4410FED9-4E91-4E2B-A120-CC393B190D8D}"/>
    <cellStyle name="Normal 7 4 5 2 3 2" xfId="5917" xr:uid="{00000000-0005-0000-0000-0000EA3D0000}"/>
    <cellStyle name="Normal 7 4 5 2 3 2 2" xfId="10027" xr:uid="{00000000-0005-0000-0000-0000EB3D0000}"/>
    <cellStyle name="Normal 7 4 5 2 3 2 2 2" xfId="23450" xr:uid="{1666D8E2-BD35-42F5-B0AC-02884B3DA8F0}"/>
    <cellStyle name="Normal 7 4 5 2 3 2 3" xfId="19340" xr:uid="{4A5C81FA-713D-46A4-88C3-4DEC645B341D}"/>
    <cellStyle name="Normal 7 4 5 2 3 3" xfId="6939" xr:uid="{00000000-0005-0000-0000-0000EC3D0000}"/>
    <cellStyle name="Normal 7 4 5 2 3 3 2" xfId="11049" xr:uid="{00000000-0005-0000-0000-0000ED3D0000}"/>
    <cellStyle name="Normal 7 4 5 2 3 3 2 2" xfId="24472" xr:uid="{37BAC42C-55F8-4F6E-9C26-E277805716E3}"/>
    <cellStyle name="Normal 7 4 5 2 3 3 3" xfId="20362" xr:uid="{96FF060A-32A9-4AB2-84C6-D38D75E19B99}"/>
    <cellStyle name="Normal 7 4 5 2 3 4" xfId="7968" xr:uid="{00000000-0005-0000-0000-0000EE3D0000}"/>
    <cellStyle name="Normal 7 4 5 2 3 4 2" xfId="12078" xr:uid="{00000000-0005-0000-0000-0000EF3D0000}"/>
    <cellStyle name="Normal 7 4 5 2 3 4 2 2" xfId="25501" xr:uid="{12E495C1-5CF9-48BD-A6B1-C9552A99C06D}"/>
    <cellStyle name="Normal 7 4 5 2 3 4 3" xfId="21391" xr:uid="{71E466A4-D552-4449-96A4-058A25C916A1}"/>
    <cellStyle name="Normal 7 4 5 2 3 5" xfId="9029" xr:uid="{00000000-0005-0000-0000-0000F03D0000}"/>
    <cellStyle name="Normal 7 4 5 2 3 5 2" xfId="22452" xr:uid="{C7A6EAFF-D14B-4813-9F49-4FE2E4FA035D}"/>
    <cellStyle name="Normal 7 4 5 2 3 6" xfId="13109" xr:uid="{00000000-0005-0000-0000-0000F13D0000}"/>
    <cellStyle name="Normal 7 4 5 2 3 6 2" xfId="26532" xr:uid="{7D1ECBE6-3744-456E-BBAE-83622A81412A}"/>
    <cellStyle name="Normal 7 4 5 2 3 7" xfId="14138" xr:uid="{00000000-0005-0000-0000-0000F23D0000}"/>
    <cellStyle name="Normal 7 4 5 2 3 7 2" xfId="27561" xr:uid="{6AF475FB-6CD4-4C18-B80E-D94878AED648}"/>
    <cellStyle name="Normal 7 4 5 2 3 8" xfId="15170" xr:uid="{00000000-0005-0000-0000-0000F33D0000}"/>
    <cellStyle name="Normal 7 4 5 2 3 8 2" xfId="28593" xr:uid="{E91C3B08-6846-4057-9367-58AA39E6860B}"/>
    <cellStyle name="Normal 7 4 5 2 3 9" xfId="16200" xr:uid="{00000000-0005-0000-0000-0000F43D0000}"/>
    <cellStyle name="Normal 7 4 5 2 3 9 2" xfId="29623" xr:uid="{FA650A31-EA3D-47B0-8FA6-1ACEF33F3FEF}"/>
    <cellStyle name="Normal 7 4 5 2 4" xfId="4569" xr:uid="{00000000-0005-0000-0000-0000F53D0000}"/>
    <cellStyle name="Normal 7 4 5 2 4 10" xfId="17256" xr:uid="{00000000-0005-0000-0000-0000F63D0000}"/>
    <cellStyle name="Normal 7 4 5 2 4 10 2" xfId="30679" xr:uid="{51418121-4541-4F83-9D4B-56ABEE23B40D}"/>
    <cellStyle name="Normal 7 4 5 2 4 11" xfId="18001" xr:uid="{922C50FE-4DE6-4227-9B91-75A55DF38609}"/>
    <cellStyle name="Normal 7 4 5 2 4 2" xfId="5918" xr:uid="{00000000-0005-0000-0000-0000F73D0000}"/>
    <cellStyle name="Normal 7 4 5 2 4 2 2" xfId="10028" xr:uid="{00000000-0005-0000-0000-0000F83D0000}"/>
    <cellStyle name="Normal 7 4 5 2 4 2 2 2" xfId="23451" xr:uid="{3153BABD-8A89-4F40-9D55-9B0523523E36}"/>
    <cellStyle name="Normal 7 4 5 2 4 2 3" xfId="19341" xr:uid="{ED9D939D-348B-4B7E-AF8F-20440B00750E}"/>
    <cellStyle name="Normal 7 4 5 2 4 3" xfId="6940" xr:uid="{00000000-0005-0000-0000-0000F93D0000}"/>
    <cellStyle name="Normal 7 4 5 2 4 3 2" xfId="11050" xr:uid="{00000000-0005-0000-0000-0000FA3D0000}"/>
    <cellStyle name="Normal 7 4 5 2 4 3 2 2" xfId="24473" xr:uid="{EC03BBA8-7FA3-46E5-B195-93DA60468CAD}"/>
    <cellStyle name="Normal 7 4 5 2 4 3 3" xfId="20363" xr:uid="{1D65FBF0-3563-4AD0-B192-DC33A291FDD6}"/>
    <cellStyle name="Normal 7 4 5 2 4 4" xfId="7969" xr:uid="{00000000-0005-0000-0000-0000FB3D0000}"/>
    <cellStyle name="Normal 7 4 5 2 4 4 2" xfId="12079" xr:uid="{00000000-0005-0000-0000-0000FC3D0000}"/>
    <cellStyle name="Normal 7 4 5 2 4 4 2 2" xfId="25502" xr:uid="{2D78DED5-B5B6-408F-B120-D7AA3546823E}"/>
    <cellStyle name="Normal 7 4 5 2 4 4 3" xfId="21392" xr:uid="{626CBB58-7440-476B-8D1B-B3099644F2C0}"/>
    <cellStyle name="Normal 7 4 5 2 4 5" xfId="8688" xr:uid="{00000000-0005-0000-0000-0000FD3D0000}"/>
    <cellStyle name="Normal 7 4 5 2 4 5 2" xfId="22111" xr:uid="{32179726-4AC0-4B87-83A2-664817973846}"/>
    <cellStyle name="Normal 7 4 5 2 4 6" xfId="13110" xr:uid="{00000000-0005-0000-0000-0000FE3D0000}"/>
    <cellStyle name="Normal 7 4 5 2 4 6 2" xfId="26533" xr:uid="{A091A1EC-0719-4850-980D-681E4AB941B2}"/>
    <cellStyle name="Normal 7 4 5 2 4 7" xfId="14139" xr:uid="{00000000-0005-0000-0000-0000FF3D0000}"/>
    <cellStyle name="Normal 7 4 5 2 4 7 2" xfId="27562" xr:uid="{065E3830-AC7F-4FF9-A5D8-D30501A1B83E}"/>
    <cellStyle name="Normal 7 4 5 2 4 8" xfId="15171" xr:uid="{00000000-0005-0000-0000-0000003E0000}"/>
    <cellStyle name="Normal 7 4 5 2 4 8 2" xfId="28594" xr:uid="{0BD3C11B-53D0-4529-BBE4-97DF9B5210F1}"/>
    <cellStyle name="Normal 7 4 5 2 4 9" xfId="16201" xr:uid="{00000000-0005-0000-0000-0000013E0000}"/>
    <cellStyle name="Normal 7 4 5 2 4 9 2" xfId="29624" xr:uid="{627E804D-BAA3-48AC-8D4B-640DBBB1307F}"/>
    <cellStyle name="Normal 7 4 5 2 5" xfId="5913" xr:uid="{00000000-0005-0000-0000-0000023E0000}"/>
    <cellStyle name="Normal 7 4 5 2 5 2" xfId="10023" xr:uid="{00000000-0005-0000-0000-0000033E0000}"/>
    <cellStyle name="Normal 7 4 5 2 5 2 2" xfId="23446" xr:uid="{A0B62646-5FAC-4549-B48B-5FBFBFEBF822}"/>
    <cellStyle name="Normal 7 4 5 2 5 3" xfId="19336" xr:uid="{B6F48EFF-EA43-4BE5-9503-2C6B29D37B28}"/>
    <cellStyle name="Normal 7 4 5 2 6" xfId="6935" xr:uid="{00000000-0005-0000-0000-0000043E0000}"/>
    <cellStyle name="Normal 7 4 5 2 6 2" xfId="11045" xr:uid="{00000000-0005-0000-0000-0000053E0000}"/>
    <cellStyle name="Normal 7 4 5 2 6 2 2" xfId="24468" xr:uid="{AD1F0222-129D-44B4-8E15-14268D7630E3}"/>
    <cellStyle name="Normal 7 4 5 2 6 3" xfId="20358" xr:uid="{65C90E3A-4760-4DDD-9F96-520065AB7A25}"/>
    <cellStyle name="Normal 7 4 5 2 7" xfId="7964" xr:uid="{00000000-0005-0000-0000-0000063E0000}"/>
    <cellStyle name="Normal 7 4 5 2 7 2" xfId="12074" xr:uid="{00000000-0005-0000-0000-0000073E0000}"/>
    <cellStyle name="Normal 7 4 5 2 7 2 2" xfId="25497" xr:uid="{2E9F0617-7C5C-4E1B-88A4-75572486AABE}"/>
    <cellStyle name="Normal 7 4 5 2 7 3" xfId="21387" xr:uid="{C55BD13A-4785-4F2C-9B60-B66994A823AE}"/>
    <cellStyle name="Normal 7 4 5 2 8" xfId="8106" xr:uid="{00000000-0005-0000-0000-0000083E0000}"/>
    <cellStyle name="Normal 7 4 5 2 8 2" xfId="21529" xr:uid="{9BA71D47-F1AE-44EE-85D3-252EE1D97AE7}"/>
    <cellStyle name="Normal 7 4 5 2 9" xfId="13105" xr:uid="{00000000-0005-0000-0000-0000093E0000}"/>
    <cellStyle name="Normal 7 4 5 2 9 2" xfId="26528" xr:uid="{9D180D97-74CC-4644-99E2-4700A93787EF}"/>
    <cellStyle name="Normal 7 4 5 3" xfId="3748" xr:uid="{00000000-0005-0000-0000-00000A3E0000}"/>
    <cellStyle name="Normal 7 4 5 3 10" xfId="15172" xr:uid="{00000000-0005-0000-0000-00000B3E0000}"/>
    <cellStyle name="Normal 7 4 5 3 10 2" xfId="28595" xr:uid="{504B660F-779B-4A5A-B8B0-0B3B163F29A5}"/>
    <cellStyle name="Normal 7 4 5 3 11" xfId="16202" xr:uid="{00000000-0005-0000-0000-00000C3E0000}"/>
    <cellStyle name="Normal 7 4 5 3 11 2" xfId="29625" xr:uid="{A0FE76F5-A5CB-4274-A747-8CA5FCF1C071}"/>
    <cellStyle name="Normal 7 4 5 3 12" xfId="17257" xr:uid="{00000000-0005-0000-0000-00000D3E0000}"/>
    <cellStyle name="Normal 7 4 5 3 12 2" xfId="30680" xr:uid="{39F2D8D2-8D12-4A1B-8373-A6CF252FFC45}"/>
    <cellStyle name="Normal 7 4 5 3 13" xfId="17622" xr:uid="{E4754D98-6DAB-4C30-A904-D5234CE44B22}"/>
    <cellStyle name="Normal 7 4 5 3 2" xfId="4920" xr:uid="{00000000-0005-0000-0000-00000E3E0000}"/>
    <cellStyle name="Normal 7 4 5 3 2 10" xfId="17258" xr:uid="{00000000-0005-0000-0000-00000F3E0000}"/>
    <cellStyle name="Normal 7 4 5 3 2 10 2" xfId="30681" xr:uid="{954E2170-6412-4FF4-979C-3BEFF1FB7B1B}"/>
    <cellStyle name="Normal 7 4 5 3 2 11" xfId="18344" xr:uid="{6DC90D2E-9108-4C5D-AA7B-BE130194EC0B}"/>
    <cellStyle name="Normal 7 4 5 3 2 2" xfId="5920" xr:uid="{00000000-0005-0000-0000-0000103E0000}"/>
    <cellStyle name="Normal 7 4 5 3 2 2 2" xfId="10030" xr:uid="{00000000-0005-0000-0000-0000113E0000}"/>
    <cellStyle name="Normal 7 4 5 3 2 2 2 2" xfId="23453" xr:uid="{EEDAAB43-4BF9-49CC-B886-0A03578111AD}"/>
    <cellStyle name="Normal 7 4 5 3 2 2 3" xfId="19343" xr:uid="{024F7F6B-285F-44F6-AE22-997B59691208}"/>
    <cellStyle name="Normal 7 4 5 3 2 3" xfId="6942" xr:uid="{00000000-0005-0000-0000-0000123E0000}"/>
    <cellStyle name="Normal 7 4 5 3 2 3 2" xfId="11052" xr:uid="{00000000-0005-0000-0000-0000133E0000}"/>
    <cellStyle name="Normal 7 4 5 3 2 3 2 2" xfId="24475" xr:uid="{58F41AD4-E76D-41E1-BA51-89CBAA3C443C}"/>
    <cellStyle name="Normal 7 4 5 3 2 3 3" xfId="20365" xr:uid="{A0E7B9B8-92E2-444D-89B3-B82D769836CC}"/>
    <cellStyle name="Normal 7 4 5 3 2 4" xfId="7971" xr:uid="{00000000-0005-0000-0000-0000143E0000}"/>
    <cellStyle name="Normal 7 4 5 3 2 4 2" xfId="12081" xr:uid="{00000000-0005-0000-0000-0000153E0000}"/>
    <cellStyle name="Normal 7 4 5 3 2 4 2 2" xfId="25504" xr:uid="{AB511F53-A490-4FE3-AE7B-62BE1E28A40C}"/>
    <cellStyle name="Normal 7 4 5 3 2 4 3" xfId="21394" xr:uid="{4AD98219-335E-49A8-8B18-002E11B75A91}"/>
    <cellStyle name="Normal 7 4 5 3 2 5" xfId="9031" xr:uid="{00000000-0005-0000-0000-0000163E0000}"/>
    <cellStyle name="Normal 7 4 5 3 2 5 2" xfId="22454" xr:uid="{9CB950FE-9864-41E4-9BA6-593A66511BB7}"/>
    <cellStyle name="Normal 7 4 5 3 2 6" xfId="13112" xr:uid="{00000000-0005-0000-0000-0000173E0000}"/>
    <cellStyle name="Normal 7 4 5 3 2 6 2" xfId="26535" xr:uid="{4596F8E2-7E66-447A-ABF2-5A3A54EA5B71}"/>
    <cellStyle name="Normal 7 4 5 3 2 7" xfId="14141" xr:uid="{00000000-0005-0000-0000-0000183E0000}"/>
    <cellStyle name="Normal 7 4 5 3 2 7 2" xfId="27564" xr:uid="{9DC5EA64-2219-4C1B-AEB3-02A41E860A8E}"/>
    <cellStyle name="Normal 7 4 5 3 2 8" xfId="15173" xr:uid="{00000000-0005-0000-0000-0000193E0000}"/>
    <cellStyle name="Normal 7 4 5 3 2 8 2" xfId="28596" xr:uid="{094CC35A-EE9E-4787-A2D2-8A9907E7DFD6}"/>
    <cellStyle name="Normal 7 4 5 3 2 9" xfId="16203" xr:uid="{00000000-0005-0000-0000-00001A3E0000}"/>
    <cellStyle name="Normal 7 4 5 3 2 9 2" xfId="29626" xr:uid="{B9C3BA61-639F-49CD-8263-5E67E706977F}"/>
    <cellStyle name="Normal 7 4 5 3 3" xfId="4571" xr:uid="{00000000-0005-0000-0000-00001B3E0000}"/>
    <cellStyle name="Normal 7 4 5 3 3 10" xfId="17259" xr:uid="{00000000-0005-0000-0000-00001C3E0000}"/>
    <cellStyle name="Normal 7 4 5 3 3 10 2" xfId="30682" xr:uid="{1F3C2177-3230-421D-935A-1A05D7EAAFB3}"/>
    <cellStyle name="Normal 7 4 5 3 3 11" xfId="18003" xr:uid="{D2629A2B-A0E0-4290-B4F2-1AFCC391FC2D}"/>
    <cellStyle name="Normal 7 4 5 3 3 2" xfId="5921" xr:uid="{00000000-0005-0000-0000-00001D3E0000}"/>
    <cellStyle name="Normal 7 4 5 3 3 2 2" xfId="10031" xr:uid="{00000000-0005-0000-0000-00001E3E0000}"/>
    <cellStyle name="Normal 7 4 5 3 3 2 2 2" xfId="23454" xr:uid="{0F8A27FC-D9D1-43C1-B097-B1A6CE804D09}"/>
    <cellStyle name="Normal 7 4 5 3 3 2 3" xfId="19344" xr:uid="{C7874368-04D4-406E-BFB5-4844065312F7}"/>
    <cellStyle name="Normal 7 4 5 3 3 3" xfId="6943" xr:uid="{00000000-0005-0000-0000-00001F3E0000}"/>
    <cellStyle name="Normal 7 4 5 3 3 3 2" xfId="11053" xr:uid="{00000000-0005-0000-0000-0000203E0000}"/>
    <cellStyle name="Normal 7 4 5 3 3 3 2 2" xfId="24476" xr:uid="{ABC0A9A3-5981-41D2-B66E-E61FB5758C62}"/>
    <cellStyle name="Normal 7 4 5 3 3 3 3" xfId="20366" xr:uid="{8F17A22F-536D-4608-B629-EB2540DF46C8}"/>
    <cellStyle name="Normal 7 4 5 3 3 4" xfId="7972" xr:uid="{00000000-0005-0000-0000-0000213E0000}"/>
    <cellStyle name="Normal 7 4 5 3 3 4 2" xfId="12082" xr:uid="{00000000-0005-0000-0000-0000223E0000}"/>
    <cellStyle name="Normal 7 4 5 3 3 4 2 2" xfId="25505" xr:uid="{29A49D93-2831-494A-9E4B-5E11F15DBBE1}"/>
    <cellStyle name="Normal 7 4 5 3 3 4 3" xfId="21395" xr:uid="{4CD708C5-07BF-4598-B812-74E2B00D802C}"/>
    <cellStyle name="Normal 7 4 5 3 3 5" xfId="8690" xr:uid="{00000000-0005-0000-0000-0000233E0000}"/>
    <cellStyle name="Normal 7 4 5 3 3 5 2" xfId="22113" xr:uid="{F966FC43-9EA2-4E1E-BF8E-C1B75B563CB6}"/>
    <cellStyle name="Normal 7 4 5 3 3 6" xfId="13113" xr:uid="{00000000-0005-0000-0000-0000243E0000}"/>
    <cellStyle name="Normal 7 4 5 3 3 6 2" xfId="26536" xr:uid="{550E065F-96D0-43C5-8BBA-DA93C4E26446}"/>
    <cellStyle name="Normal 7 4 5 3 3 7" xfId="14142" xr:uid="{00000000-0005-0000-0000-0000253E0000}"/>
    <cellStyle name="Normal 7 4 5 3 3 7 2" xfId="27565" xr:uid="{FB22DD74-AB8A-472C-B32B-D3F144EF45CD}"/>
    <cellStyle name="Normal 7 4 5 3 3 8" xfId="15174" xr:uid="{00000000-0005-0000-0000-0000263E0000}"/>
    <cellStyle name="Normal 7 4 5 3 3 8 2" xfId="28597" xr:uid="{AC990163-F459-4BE3-BD7A-5C67AB7EE610}"/>
    <cellStyle name="Normal 7 4 5 3 3 9" xfId="16204" xr:uid="{00000000-0005-0000-0000-0000273E0000}"/>
    <cellStyle name="Normal 7 4 5 3 3 9 2" xfId="29627" xr:uid="{CF28732C-B669-450C-A3F7-70070A2AEB8C}"/>
    <cellStyle name="Normal 7 4 5 3 4" xfId="5919" xr:uid="{00000000-0005-0000-0000-0000283E0000}"/>
    <cellStyle name="Normal 7 4 5 3 4 2" xfId="10029" xr:uid="{00000000-0005-0000-0000-0000293E0000}"/>
    <cellStyle name="Normal 7 4 5 3 4 2 2" xfId="23452" xr:uid="{41029726-CBC6-428B-8B5C-08120D4B13E0}"/>
    <cellStyle name="Normal 7 4 5 3 4 3" xfId="19342" xr:uid="{D2B22355-F2FB-4012-83CD-C83140BD4F49}"/>
    <cellStyle name="Normal 7 4 5 3 5" xfId="6941" xr:uid="{00000000-0005-0000-0000-00002A3E0000}"/>
    <cellStyle name="Normal 7 4 5 3 5 2" xfId="11051" xr:uid="{00000000-0005-0000-0000-00002B3E0000}"/>
    <cellStyle name="Normal 7 4 5 3 5 2 2" xfId="24474" xr:uid="{65049D79-451C-470E-AF5B-640F8C94413F}"/>
    <cellStyle name="Normal 7 4 5 3 5 3" xfId="20364" xr:uid="{15515103-AF3D-4B33-A089-CEC41A860FC4}"/>
    <cellStyle name="Normal 7 4 5 3 6" xfId="7970" xr:uid="{00000000-0005-0000-0000-00002C3E0000}"/>
    <cellStyle name="Normal 7 4 5 3 6 2" xfId="12080" xr:uid="{00000000-0005-0000-0000-00002D3E0000}"/>
    <cellStyle name="Normal 7 4 5 3 6 2 2" xfId="25503" xr:uid="{0EEE88D6-8469-49BD-BD86-E80AB73D2968}"/>
    <cellStyle name="Normal 7 4 5 3 6 3" xfId="21393" xr:uid="{E0F2D724-2CEA-46B9-BF14-4ADE71B608C0}"/>
    <cellStyle name="Normal 7 4 5 3 7" xfId="8309" xr:uid="{00000000-0005-0000-0000-00002E3E0000}"/>
    <cellStyle name="Normal 7 4 5 3 7 2" xfId="21732" xr:uid="{11CD41DF-D46E-41F3-9085-E0F85F4CDB8B}"/>
    <cellStyle name="Normal 7 4 5 3 8" xfId="13111" xr:uid="{00000000-0005-0000-0000-00002F3E0000}"/>
    <cellStyle name="Normal 7 4 5 3 8 2" xfId="26534" xr:uid="{B757D1CB-EF0B-4C9A-8531-7846CC8D91B8}"/>
    <cellStyle name="Normal 7 4 5 3 9" xfId="14140" xr:uid="{00000000-0005-0000-0000-0000303E0000}"/>
    <cellStyle name="Normal 7 4 5 3 9 2" xfId="27563" xr:uid="{A7203D0E-5157-47BC-BCCA-4F0AADC08A57}"/>
    <cellStyle name="Normal 7 4 5 4" xfId="3746" xr:uid="{00000000-0005-0000-0000-0000313E0000}"/>
    <cellStyle name="Normal 7 4 5 4 10" xfId="15175" xr:uid="{00000000-0005-0000-0000-0000323E0000}"/>
    <cellStyle name="Normal 7 4 5 4 10 2" xfId="28598" xr:uid="{DA430F7E-25F1-4213-8F9A-20EA9FEE9D61}"/>
    <cellStyle name="Normal 7 4 5 4 11" xfId="16205" xr:uid="{00000000-0005-0000-0000-0000333E0000}"/>
    <cellStyle name="Normal 7 4 5 4 11 2" xfId="29628" xr:uid="{D8547BAF-3277-4FF1-BF9A-505EA718C140}"/>
    <cellStyle name="Normal 7 4 5 4 12" xfId="17260" xr:uid="{00000000-0005-0000-0000-0000343E0000}"/>
    <cellStyle name="Normal 7 4 5 4 12 2" xfId="30683" xr:uid="{B01737E2-A2AE-48D5-8631-A2B8392AEB9A}"/>
    <cellStyle name="Normal 7 4 5 4 13" xfId="17620" xr:uid="{5DD4987C-7B63-4948-92F0-F360C42F98CF}"/>
    <cellStyle name="Normal 7 4 5 4 2" xfId="4921" xr:uid="{00000000-0005-0000-0000-0000353E0000}"/>
    <cellStyle name="Normal 7 4 5 4 2 10" xfId="17261" xr:uid="{00000000-0005-0000-0000-0000363E0000}"/>
    <cellStyle name="Normal 7 4 5 4 2 10 2" xfId="30684" xr:uid="{0B1C4EC1-4304-477B-B24D-63D2DF6C9994}"/>
    <cellStyle name="Normal 7 4 5 4 2 11" xfId="18345" xr:uid="{D863B5A7-40F5-4996-A039-7CF31000893B}"/>
    <cellStyle name="Normal 7 4 5 4 2 2" xfId="5923" xr:uid="{00000000-0005-0000-0000-0000373E0000}"/>
    <cellStyle name="Normal 7 4 5 4 2 2 2" xfId="10033" xr:uid="{00000000-0005-0000-0000-0000383E0000}"/>
    <cellStyle name="Normal 7 4 5 4 2 2 2 2" xfId="23456" xr:uid="{7EE04682-1166-429D-9682-A1DF97E4F487}"/>
    <cellStyle name="Normal 7 4 5 4 2 2 3" xfId="19346" xr:uid="{1D30DF3D-1F27-4C8C-9A9D-8BBE9E5D89B6}"/>
    <cellStyle name="Normal 7 4 5 4 2 3" xfId="6945" xr:uid="{00000000-0005-0000-0000-0000393E0000}"/>
    <cellStyle name="Normal 7 4 5 4 2 3 2" xfId="11055" xr:uid="{00000000-0005-0000-0000-00003A3E0000}"/>
    <cellStyle name="Normal 7 4 5 4 2 3 2 2" xfId="24478" xr:uid="{AB1AA972-01E7-4174-ADC7-959824DF0219}"/>
    <cellStyle name="Normal 7 4 5 4 2 3 3" xfId="20368" xr:uid="{167657DD-C9C6-414F-A3B3-DC65A8ACDF3C}"/>
    <cellStyle name="Normal 7 4 5 4 2 4" xfId="7974" xr:uid="{00000000-0005-0000-0000-00003B3E0000}"/>
    <cellStyle name="Normal 7 4 5 4 2 4 2" xfId="12084" xr:uid="{00000000-0005-0000-0000-00003C3E0000}"/>
    <cellStyle name="Normal 7 4 5 4 2 4 2 2" xfId="25507" xr:uid="{FE34D98A-FB4F-455B-924D-5154DD4F7422}"/>
    <cellStyle name="Normal 7 4 5 4 2 4 3" xfId="21397" xr:uid="{995773E7-9092-4016-AAEE-E85627966DED}"/>
    <cellStyle name="Normal 7 4 5 4 2 5" xfId="9032" xr:uid="{00000000-0005-0000-0000-00003D3E0000}"/>
    <cellStyle name="Normal 7 4 5 4 2 5 2" xfId="22455" xr:uid="{05A5A8EF-913D-404D-82D1-E9C3941A1806}"/>
    <cellStyle name="Normal 7 4 5 4 2 6" xfId="13115" xr:uid="{00000000-0005-0000-0000-00003E3E0000}"/>
    <cellStyle name="Normal 7 4 5 4 2 6 2" xfId="26538" xr:uid="{60909EBE-1CC5-4877-91D7-AFA6051C89C6}"/>
    <cellStyle name="Normal 7 4 5 4 2 7" xfId="14144" xr:uid="{00000000-0005-0000-0000-00003F3E0000}"/>
    <cellStyle name="Normal 7 4 5 4 2 7 2" xfId="27567" xr:uid="{9C08448C-54F1-451A-951F-D6B788F78BE5}"/>
    <cellStyle name="Normal 7 4 5 4 2 8" xfId="15176" xr:uid="{00000000-0005-0000-0000-0000403E0000}"/>
    <cellStyle name="Normal 7 4 5 4 2 8 2" xfId="28599" xr:uid="{54CD88A9-EE95-4CC5-B31A-6B1C2BE349BB}"/>
    <cellStyle name="Normal 7 4 5 4 2 9" xfId="16206" xr:uid="{00000000-0005-0000-0000-0000413E0000}"/>
    <cellStyle name="Normal 7 4 5 4 2 9 2" xfId="29629" xr:uid="{3457F537-5BC5-45C6-B76E-4FC3A199C7E8}"/>
    <cellStyle name="Normal 7 4 5 4 3" xfId="4572" xr:uid="{00000000-0005-0000-0000-0000423E0000}"/>
    <cellStyle name="Normal 7 4 5 4 3 10" xfId="17262" xr:uid="{00000000-0005-0000-0000-0000433E0000}"/>
    <cellStyle name="Normal 7 4 5 4 3 10 2" xfId="30685" xr:uid="{BA12567D-91D8-4556-847D-85CB110E752D}"/>
    <cellStyle name="Normal 7 4 5 4 3 11" xfId="18004" xr:uid="{292E6CDC-8CF8-4F87-93A6-6532393D68CE}"/>
    <cellStyle name="Normal 7 4 5 4 3 2" xfId="5924" xr:uid="{00000000-0005-0000-0000-0000443E0000}"/>
    <cellStyle name="Normal 7 4 5 4 3 2 2" xfId="10034" xr:uid="{00000000-0005-0000-0000-0000453E0000}"/>
    <cellStyle name="Normal 7 4 5 4 3 2 2 2" xfId="23457" xr:uid="{B8DC7C6C-9225-443D-8ECE-50EA4BCC1AA7}"/>
    <cellStyle name="Normal 7 4 5 4 3 2 3" xfId="19347" xr:uid="{BD1F2143-D23F-459D-88DA-A38C880E455D}"/>
    <cellStyle name="Normal 7 4 5 4 3 3" xfId="6946" xr:uid="{00000000-0005-0000-0000-0000463E0000}"/>
    <cellStyle name="Normal 7 4 5 4 3 3 2" xfId="11056" xr:uid="{00000000-0005-0000-0000-0000473E0000}"/>
    <cellStyle name="Normal 7 4 5 4 3 3 2 2" xfId="24479" xr:uid="{4D11839E-5C93-4F71-9139-B102744384E1}"/>
    <cellStyle name="Normal 7 4 5 4 3 3 3" xfId="20369" xr:uid="{934E7AB5-F367-40E9-8812-AE38CE32365C}"/>
    <cellStyle name="Normal 7 4 5 4 3 4" xfId="7975" xr:uid="{00000000-0005-0000-0000-0000483E0000}"/>
    <cellStyle name="Normal 7 4 5 4 3 4 2" xfId="12085" xr:uid="{00000000-0005-0000-0000-0000493E0000}"/>
    <cellStyle name="Normal 7 4 5 4 3 4 2 2" xfId="25508" xr:uid="{6E9831C8-49B1-4CF1-945D-88BA6C7498C1}"/>
    <cellStyle name="Normal 7 4 5 4 3 4 3" xfId="21398" xr:uid="{3C081673-EEE9-4542-A6E1-2022081BC477}"/>
    <cellStyle name="Normal 7 4 5 4 3 5" xfId="8691" xr:uid="{00000000-0005-0000-0000-00004A3E0000}"/>
    <cellStyle name="Normal 7 4 5 4 3 5 2" xfId="22114" xr:uid="{834AF079-7CFC-4593-BC91-3C5AA2885415}"/>
    <cellStyle name="Normal 7 4 5 4 3 6" xfId="13116" xr:uid="{00000000-0005-0000-0000-00004B3E0000}"/>
    <cellStyle name="Normal 7 4 5 4 3 6 2" xfId="26539" xr:uid="{15374FF8-CEBB-40D5-AC13-09EF0B50AC91}"/>
    <cellStyle name="Normal 7 4 5 4 3 7" xfId="14145" xr:uid="{00000000-0005-0000-0000-00004C3E0000}"/>
    <cellStyle name="Normal 7 4 5 4 3 7 2" xfId="27568" xr:uid="{AD66DA97-64ED-453E-B4DD-59165E9D58AA}"/>
    <cellStyle name="Normal 7 4 5 4 3 8" xfId="15177" xr:uid="{00000000-0005-0000-0000-00004D3E0000}"/>
    <cellStyle name="Normal 7 4 5 4 3 8 2" xfId="28600" xr:uid="{02F7CE27-FD21-42AD-B41D-7523C03C19C3}"/>
    <cellStyle name="Normal 7 4 5 4 3 9" xfId="16207" xr:uid="{00000000-0005-0000-0000-00004E3E0000}"/>
    <cellStyle name="Normal 7 4 5 4 3 9 2" xfId="29630" xr:uid="{E50D46A6-35F3-434C-A4CD-FA5851B30531}"/>
    <cellStyle name="Normal 7 4 5 4 4" xfId="5922" xr:uid="{00000000-0005-0000-0000-00004F3E0000}"/>
    <cellStyle name="Normal 7 4 5 4 4 2" xfId="10032" xr:uid="{00000000-0005-0000-0000-0000503E0000}"/>
    <cellStyle name="Normal 7 4 5 4 4 2 2" xfId="23455" xr:uid="{6247417A-6A6C-4DA2-A4FC-282C1AEC69AB}"/>
    <cellStyle name="Normal 7 4 5 4 4 3" xfId="19345" xr:uid="{2C2681DF-21D2-4C1D-A41C-863B7CDBD251}"/>
    <cellStyle name="Normal 7 4 5 4 5" xfId="6944" xr:uid="{00000000-0005-0000-0000-0000513E0000}"/>
    <cellStyle name="Normal 7 4 5 4 5 2" xfId="11054" xr:uid="{00000000-0005-0000-0000-0000523E0000}"/>
    <cellStyle name="Normal 7 4 5 4 5 2 2" xfId="24477" xr:uid="{C95F9B75-472C-4418-85B5-D383655A10F5}"/>
    <cellStyle name="Normal 7 4 5 4 5 3" xfId="20367" xr:uid="{E6FD7073-2827-4611-B2D2-E52CE4511A08}"/>
    <cellStyle name="Normal 7 4 5 4 6" xfId="7973" xr:uid="{00000000-0005-0000-0000-0000533E0000}"/>
    <cellStyle name="Normal 7 4 5 4 6 2" xfId="12083" xr:uid="{00000000-0005-0000-0000-0000543E0000}"/>
    <cellStyle name="Normal 7 4 5 4 6 2 2" xfId="25506" xr:uid="{878BC171-54F5-47BE-B2B0-052CD8E8148C}"/>
    <cellStyle name="Normal 7 4 5 4 6 3" xfId="21396" xr:uid="{9C67EC29-D86E-4B2C-A525-AFC2C06214EA}"/>
    <cellStyle name="Normal 7 4 5 4 7" xfId="8307" xr:uid="{00000000-0005-0000-0000-0000553E0000}"/>
    <cellStyle name="Normal 7 4 5 4 7 2" xfId="21730" xr:uid="{FEBB5AA4-2B8D-4AB4-97D4-DAEC63925A33}"/>
    <cellStyle name="Normal 7 4 5 4 8" xfId="13114" xr:uid="{00000000-0005-0000-0000-0000563E0000}"/>
    <cellStyle name="Normal 7 4 5 4 8 2" xfId="26537" xr:uid="{63072C18-B51F-4516-B009-F3E301916FD6}"/>
    <cellStyle name="Normal 7 4 5 4 9" xfId="14143" xr:uid="{00000000-0005-0000-0000-0000573E0000}"/>
    <cellStyle name="Normal 7 4 5 4 9 2" xfId="27566" xr:uid="{1B9042C7-5061-452D-B521-B3D48304AE29}"/>
    <cellStyle name="Normal 7 4 5 5" xfId="4231" xr:uid="{00000000-0005-0000-0000-0000583E0000}"/>
    <cellStyle name="Normal 7 4 5 5 10" xfId="15178" xr:uid="{00000000-0005-0000-0000-0000593E0000}"/>
    <cellStyle name="Normal 7 4 5 5 10 2" xfId="28601" xr:uid="{9E4DADF0-B642-447E-8511-547CFE61C252}"/>
    <cellStyle name="Normal 7 4 5 5 11" xfId="16208" xr:uid="{00000000-0005-0000-0000-00005A3E0000}"/>
    <cellStyle name="Normal 7 4 5 5 11 2" xfId="29631" xr:uid="{47741D80-58AA-42EA-81E5-1D531ED0F310}"/>
    <cellStyle name="Normal 7 4 5 5 12" xfId="17263" xr:uid="{00000000-0005-0000-0000-00005B3E0000}"/>
    <cellStyle name="Normal 7 4 5 5 12 2" xfId="30686" xr:uid="{9FB9AFE6-A146-4F81-B452-A2FF6C2DE9E0}"/>
    <cellStyle name="Normal 7 4 5 5 13" xfId="17673" xr:uid="{13F39C0B-9372-4801-A7CA-E05ABCA6A4FC}"/>
    <cellStyle name="Normal 7 4 5 5 2" xfId="4922" xr:uid="{00000000-0005-0000-0000-00005C3E0000}"/>
    <cellStyle name="Normal 7 4 5 5 2 10" xfId="17264" xr:uid="{00000000-0005-0000-0000-00005D3E0000}"/>
    <cellStyle name="Normal 7 4 5 5 2 10 2" xfId="30687" xr:uid="{61A39898-B82F-4B26-8AD0-C416799007A4}"/>
    <cellStyle name="Normal 7 4 5 5 2 11" xfId="18346" xr:uid="{20144C0D-B7CC-49D6-B0AB-B4F9AFC37A69}"/>
    <cellStyle name="Normal 7 4 5 5 2 2" xfId="5926" xr:uid="{00000000-0005-0000-0000-00005E3E0000}"/>
    <cellStyle name="Normal 7 4 5 5 2 2 2" xfId="10036" xr:uid="{00000000-0005-0000-0000-00005F3E0000}"/>
    <cellStyle name="Normal 7 4 5 5 2 2 2 2" xfId="23459" xr:uid="{0A101D74-F478-4EC7-BD2D-1C937F764C80}"/>
    <cellStyle name="Normal 7 4 5 5 2 2 3" xfId="19349" xr:uid="{DF3E8CCD-C781-4BCB-83C1-FF098EC45374}"/>
    <cellStyle name="Normal 7 4 5 5 2 3" xfId="6948" xr:uid="{00000000-0005-0000-0000-0000603E0000}"/>
    <cellStyle name="Normal 7 4 5 5 2 3 2" xfId="11058" xr:uid="{00000000-0005-0000-0000-0000613E0000}"/>
    <cellStyle name="Normal 7 4 5 5 2 3 2 2" xfId="24481" xr:uid="{06E72099-93D6-4AA1-988D-D60BFE49833D}"/>
    <cellStyle name="Normal 7 4 5 5 2 3 3" xfId="20371" xr:uid="{DD7FF5E3-01CF-41B9-B4AD-AB7D5E23F202}"/>
    <cellStyle name="Normal 7 4 5 5 2 4" xfId="7977" xr:uid="{00000000-0005-0000-0000-0000623E0000}"/>
    <cellStyle name="Normal 7 4 5 5 2 4 2" xfId="12087" xr:uid="{00000000-0005-0000-0000-0000633E0000}"/>
    <cellStyle name="Normal 7 4 5 5 2 4 2 2" xfId="25510" xr:uid="{616A0E39-27A6-49E5-9BBC-BF1BA18C6351}"/>
    <cellStyle name="Normal 7 4 5 5 2 4 3" xfId="21400" xr:uid="{FD7FCB18-CAEE-4AFC-9DC4-DD457CDB0293}"/>
    <cellStyle name="Normal 7 4 5 5 2 5" xfId="9033" xr:uid="{00000000-0005-0000-0000-0000643E0000}"/>
    <cellStyle name="Normal 7 4 5 5 2 5 2" xfId="22456" xr:uid="{0F938E4F-9A90-4244-ADB5-61FEDA4C73F2}"/>
    <cellStyle name="Normal 7 4 5 5 2 6" xfId="13118" xr:uid="{00000000-0005-0000-0000-0000653E0000}"/>
    <cellStyle name="Normal 7 4 5 5 2 6 2" xfId="26541" xr:uid="{8348E496-1C08-406D-8833-2E3A5971633A}"/>
    <cellStyle name="Normal 7 4 5 5 2 7" xfId="14147" xr:uid="{00000000-0005-0000-0000-0000663E0000}"/>
    <cellStyle name="Normal 7 4 5 5 2 7 2" xfId="27570" xr:uid="{A6D238D2-2141-4EFF-917B-341C2B43D938}"/>
    <cellStyle name="Normal 7 4 5 5 2 8" xfId="15179" xr:uid="{00000000-0005-0000-0000-0000673E0000}"/>
    <cellStyle name="Normal 7 4 5 5 2 8 2" xfId="28602" xr:uid="{D220F378-B0A2-4027-98FB-1FAFDAB9FD42}"/>
    <cellStyle name="Normal 7 4 5 5 2 9" xfId="16209" xr:uid="{00000000-0005-0000-0000-0000683E0000}"/>
    <cellStyle name="Normal 7 4 5 5 2 9 2" xfId="29632" xr:uid="{89624EE7-5E58-4B59-9028-57DC9C78500E}"/>
    <cellStyle name="Normal 7 4 5 5 3" xfId="4573" xr:uid="{00000000-0005-0000-0000-0000693E0000}"/>
    <cellStyle name="Normal 7 4 5 5 3 10" xfId="17265" xr:uid="{00000000-0005-0000-0000-00006A3E0000}"/>
    <cellStyle name="Normal 7 4 5 5 3 10 2" xfId="30688" xr:uid="{CC3EA3D4-BACE-4132-84CB-D3174067096E}"/>
    <cellStyle name="Normal 7 4 5 5 3 11" xfId="18005" xr:uid="{69910F6A-D4BD-4CAC-9A40-4DCB851F9DEA}"/>
    <cellStyle name="Normal 7 4 5 5 3 2" xfId="5927" xr:uid="{00000000-0005-0000-0000-00006B3E0000}"/>
    <cellStyle name="Normal 7 4 5 5 3 2 2" xfId="10037" xr:uid="{00000000-0005-0000-0000-00006C3E0000}"/>
    <cellStyle name="Normal 7 4 5 5 3 2 2 2" xfId="23460" xr:uid="{246C292E-B998-47DF-AA6B-60C82D35B43F}"/>
    <cellStyle name="Normal 7 4 5 5 3 2 3" xfId="19350" xr:uid="{3369897A-E070-44E2-B349-103776EB23EE}"/>
    <cellStyle name="Normal 7 4 5 5 3 3" xfId="6949" xr:uid="{00000000-0005-0000-0000-00006D3E0000}"/>
    <cellStyle name="Normal 7 4 5 5 3 3 2" xfId="11059" xr:uid="{00000000-0005-0000-0000-00006E3E0000}"/>
    <cellStyle name="Normal 7 4 5 5 3 3 2 2" xfId="24482" xr:uid="{8634F1EC-1D2B-4037-B5CB-78455307C9F7}"/>
    <cellStyle name="Normal 7 4 5 5 3 3 3" xfId="20372" xr:uid="{09457423-AD91-4445-9952-B80304EDEC5F}"/>
    <cellStyle name="Normal 7 4 5 5 3 4" xfId="7978" xr:uid="{00000000-0005-0000-0000-00006F3E0000}"/>
    <cellStyle name="Normal 7 4 5 5 3 4 2" xfId="12088" xr:uid="{00000000-0005-0000-0000-0000703E0000}"/>
    <cellStyle name="Normal 7 4 5 5 3 4 2 2" xfId="25511" xr:uid="{DD134002-A318-452D-8BB9-02A3C7918D5C}"/>
    <cellStyle name="Normal 7 4 5 5 3 4 3" xfId="21401" xr:uid="{907C619C-A059-4224-B94D-B9F58443C7AC}"/>
    <cellStyle name="Normal 7 4 5 5 3 5" xfId="8692" xr:uid="{00000000-0005-0000-0000-0000713E0000}"/>
    <cellStyle name="Normal 7 4 5 5 3 5 2" xfId="22115" xr:uid="{24EB432D-D18C-4904-B56D-A297D241D003}"/>
    <cellStyle name="Normal 7 4 5 5 3 6" xfId="13119" xr:uid="{00000000-0005-0000-0000-0000723E0000}"/>
    <cellStyle name="Normal 7 4 5 5 3 6 2" xfId="26542" xr:uid="{E363C83D-D7DE-4013-AE58-E7B1209C0B1B}"/>
    <cellStyle name="Normal 7 4 5 5 3 7" xfId="14148" xr:uid="{00000000-0005-0000-0000-0000733E0000}"/>
    <cellStyle name="Normal 7 4 5 5 3 7 2" xfId="27571" xr:uid="{96A7EC0A-EEB1-46B9-9E31-1041C16EEF09}"/>
    <cellStyle name="Normal 7 4 5 5 3 8" xfId="15180" xr:uid="{00000000-0005-0000-0000-0000743E0000}"/>
    <cellStyle name="Normal 7 4 5 5 3 8 2" xfId="28603" xr:uid="{CEDE7839-D01C-437A-86DC-B647B1857531}"/>
    <cellStyle name="Normal 7 4 5 5 3 9" xfId="16210" xr:uid="{00000000-0005-0000-0000-0000753E0000}"/>
    <cellStyle name="Normal 7 4 5 5 3 9 2" xfId="29633" xr:uid="{C8640EBC-6048-4F3D-B2FD-A3DA3142F1C0}"/>
    <cellStyle name="Normal 7 4 5 5 4" xfId="5925" xr:uid="{00000000-0005-0000-0000-0000763E0000}"/>
    <cellStyle name="Normal 7 4 5 5 4 2" xfId="10035" xr:uid="{00000000-0005-0000-0000-0000773E0000}"/>
    <cellStyle name="Normal 7 4 5 5 4 2 2" xfId="23458" xr:uid="{103E25A0-84D7-4909-ACA4-4AD3E15ECDCB}"/>
    <cellStyle name="Normal 7 4 5 5 4 3" xfId="19348" xr:uid="{93149241-D74C-4AAE-B137-CE741637A3EA}"/>
    <cellStyle name="Normal 7 4 5 5 5" xfId="6947" xr:uid="{00000000-0005-0000-0000-0000783E0000}"/>
    <cellStyle name="Normal 7 4 5 5 5 2" xfId="11057" xr:uid="{00000000-0005-0000-0000-0000793E0000}"/>
    <cellStyle name="Normal 7 4 5 5 5 2 2" xfId="24480" xr:uid="{AC16D689-9F27-4657-95FA-E4E256805BFE}"/>
    <cellStyle name="Normal 7 4 5 5 5 3" xfId="20370" xr:uid="{351DE7B4-7A84-443E-B241-6801342E68D1}"/>
    <cellStyle name="Normal 7 4 5 5 6" xfId="7976" xr:uid="{00000000-0005-0000-0000-00007A3E0000}"/>
    <cellStyle name="Normal 7 4 5 5 6 2" xfId="12086" xr:uid="{00000000-0005-0000-0000-00007B3E0000}"/>
    <cellStyle name="Normal 7 4 5 5 6 2 2" xfId="25509" xr:uid="{1AC5A528-A97C-482C-A651-7B0FC4F63B8C}"/>
    <cellStyle name="Normal 7 4 5 5 6 3" xfId="21399" xr:uid="{611CF674-2EF1-42AC-B634-518BB6216795}"/>
    <cellStyle name="Normal 7 4 5 5 7" xfId="8360" xr:uid="{00000000-0005-0000-0000-00007C3E0000}"/>
    <cellStyle name="Normal 7 4 5 5 7 2" xfId="21783" xr:uid="{DA5DDAE9-D280-41DD-A241-6C7AAD6275D3}"/>
    <cellStyle name="Normal 7 4 5 5 8" xfId="13117" xr:uid="{00000000-0005-0000-0000-00007D3E0000}"/>
    <cellStyle name="Normal 7 4 5 5 8 2" xfId="26540" xr:uid="{7F39D8E6-8C64-4A21-BE8F-2B2E0B5C2E69}"/>
    <cellStyle name="Normal 7 4 5 5 9" xfId="14146" xr:uid="{00000000-0005-0000-0000-00007E3E0000}"/>
    <cellStyle name="Normal 7 4 5 5 9 2" xfId="27569" xr:uid="{7B2EF075-CBE0-4DB2-AE11-44E903C43FE6}"/>
    <cellStyle name="Normal 7 4 5 6" xfId="4917" xr:uid="{00000000-0005-0000-0000-00007F3E0000}"/>
    <cellStyle name="Normal 7 4 5 6 10" xfId="17266" xr:uid="{00000000-0005-0000-0000-0000803E0000}"/>
    <cellStyle name="Normal 7 4 5 6 10 2" xfId="30689" xr:uid="{058C9482-CAD7-4A59-B2A9-907ACC5FB7C6}"/>
    <cellStyle name="Normal 7 4 5 6 11" xfId="18341" xr:uid="{4D56D9FB-4B3F-466D-88F3-3DAFBEB13AE5}"/>
    <cellStyle name="Normal 7 4 5 6 2" xfId="5928" xr:uid="{00000000-0005-0000-0000-0000813E0000}"/>
    <cellStyle name="Normal 7 4 5 6 2 2" xfId="10038" xr:uid="{00000000-0005-0000-0000-0000823E0000}"/>
    <cellStyle name="Normal 7 4 5 6 2 2 2" xfId="23461" xr:uid="{E7633CFB-02EE-405A-A069-6C332BE428F2}"/>
    <cellStyle name="Normal 7 4 5 6 2 3" xfId="19351" xr:uid="{FDF19A0E-594F-47AF-975F-60E90B441BD7}"/>
    <cellStyle name="Normal 7 4 5 6 3" xfId="6950" xr:uid="{00000000-0005-0000-0000-0000833E0000}"/>
    <cellStyle name="Normal 7 4 5 6 3 2" xfId="11060" xr:uid="{00000000-0005-0000-0000-0000843E0000}"/>
    <cellStyle name="Normal 7 4 5 6 3 2 2" xfId="24483" xr:uid="{78CD3296-F5BB-4690-BB06-D43D30FD0848}"/>
    <cellStyle name="Normal 7 4 5 6 3 3" xfId="20373" xr:uid="{05144A91-85C0-46B5-B566-48DF8BFE07BE}"/>
    <cellStyle name="Normal 7 4 5 6 4" xfId="7979" xr:uid="{00000000-0005-0000-0000-0000853E0000}"/>
    <cellStyle name="Normal 7 4 5 6 4 2" xfId="12089" xr:uid="{00000000-0005-0000-0000-0000863E0000}"/>
    <cellStyle name="Normal 7 4 5 6 4 2 2" xfId="25512" xr:uid="{C0DF394A-46D1-460F-9E33-A8074DBE0FD0}"/>
    <cellStyle name="Normal 7 4 5 6 4 3" xfId="21402" xr:uid="{DB221BCC-F2DA-45E7-A447-EB433EB7FFA7}"/>
    <cellStyle name="Normal 7 4 5 6 5" xfId="9028" xr:uid="{00000000-0005-0000-0000-0000873E0000}"/>
    <cellStyle name="Normal 7 4 5 6 5 2" xfId="22451" xr:uid="{CF016ECA-7433-461B-9732-F50FAA1941BD}"/>
    <cellStyle name="Normal 7 4 5 6 6" xfId="13120" xr:uid="{00000000-0005-0000-0000-0000883E0000}"/>
    <cellStyle name="Normal 7 4 5 6 6 2" xfId="26543" xr:uid="{9FFE17C8-B892-485D-9FAD-63ACD312C942}"/>
    <cellStyle name="Normal 7 4 5 6 7" xfId="14149" xr:uid="{00000000-0005-0000-0000-0000893E0000}"/>
    <cellStyle name="Normal 7 4 5 6 7 2" xfId="27572" xr:uid="{144CEFA0-18E9-46EF-860C-765C38C16A62}"/>
    <cellStyle name="Normal 7 4 5 6 8" xfId="15181" xr:uid="{00000000-0005-0000-0000-00008A3E0000}"/>
    <cellStyle name="Normal 7 4 5 6 8 2" xfId="28604" xr:uid="{195F35B8-1DF1-49BD-97A2-C2619924CFDE}"/>
    <cellStyle name="Normal 7 4 5 6 9" xfId="16211" xr:uid="{00000000-0005-0000-0000-00008B3E0000}"/>
    <cellStyle name="Normal 7 4 5 6 9 2" xfId="29634" xr:uid="{A7ECDC9B-5F4C-431B-A982-A3214551E200}"/>
    <cellStyle name="Normal 7 4 5 7" xfId="4568" xr:uid="{00000000-0005-0000-0000-00008C3E0000}"/>
    <cellStyle name="Normal 7 4 5 7 10" xfId="17267" xr:uid="{00000000-0005-0000-0000-00008D3E0000}"/>
    <cellStyle name="Normal 7 4 5 7 10 2" xfId="30690" xr:uid="{BEAFF920-0588-4CB8-8C23-1137CEC8EA1B}"/>
    <cellStyle name="Normal 7 4 5 7 11" xfId="18000" xr:uid="{24C9CDDA-5EF2-4C2A-A207-024FF2AE36E1}"/>
    <cellStyle name="Normal 7 4 5 7 2" xfId="5929" xr:uid="{00000000-0005-0000-0000-00008E3E0000}"/>
    <cellStyle name="Normal 7 4 5 7 2 2" xfId="10039" xr:uid="{00000000-0005-0000-0000-00008F3E0000}"/>
    <cellStyle name="Normal 7 4 5 7 2 2 2" xfId="23462" xr:uid="{5D987D1E-70C7-44D0-B5D4-B592298139D0}"/>
    <cellStyle name="Normal 7 4 5 7 2 3" xfId="19352" xr:uid="{15C50984-805E-4D0F-B6CB-FF399DC5BB88}"/>
    <cellStyle name="Normal 7 4 5 7 3" xfId="6951" xr:uid="{00000000-0005-0000-0000-0000903E0000}"/>
    <cellStyle name="Normal 7 4 5 7 3 2" xfId="11061" xr:uid="{00000000-0005-0000-0000-0000913E0000}"/>
    <cellStyle name="Normal 7 4 5 7 3 2 2" xfId="24484" xr:uid="{9A846AFB-401C-49B6-AE40-1CB1B6F0225F}"/>
    <cellStyle name="Normal 7 4 5 7 3 3" xfId="20374" xr:uid="{FCECE1BA-4BF7-4F34-97BE-3CB494463EC6}"/>
    <cellStyle name="Normal 7 4 5 7 4" xfId="7980" xr:uid="{00000000-0005-0000-0000-0000923E0000}"/>
    <cellStyle name="Normal 7 4 5 7 4 2" xfId="12090" xr:uid="{00000000-0005-0000-0000-0000933E0000}"/>
    <cellStyle name="Normal 7 4 5 7 4 2 2" xfId="25513" xr:uid="{CC2676E5-2EC6-4CCE-8545-FBD58EC901C3}"/>
    <cellStyle name="Normal 7 4 5 7 4 3" xfId="21403" xr:uid="{F45EF747-70A2-484F-BB67-00B97EB2B7FB}"/>
    <cellStyle name="Normal 7 4 5 7 5" xfId="8687" xr:uid="{00000000-0005-0000-0000-0000943E0000}"/>
    <cellStyle name="Normal 7 4 5 7 5 2" xfId="22110" xr:uid="{7E9A9424-EA0C-43A9-8A05-3120FB86C6EE}"/>
    <cellStyle name="Normal 7 4 5 7 6" xfId="13121" xr:uid="{00000000-0005-0000-0000-0000953E0000}"/>
    <cellStyle name="Normal 7 4 5 7 6 2" xfId="26544" xr:uid="{1426D880-B654-42D9-8280-05C39E6B0748}"/>
    <cellStyle name="Normal 7 4 5 7 7" xfId="14150" xr:uid="{00000000-0005-0000-0000-0000963E0000}"/>
    <cellStyle name="Normal 7 4 5 7 7 2" xfId="27573" xr:uid="{D74E70B5-6ED9-441B-8A41-D2DFE1F7D661}"/>
    <cellStyle name="Normal 7 4 5 7 8" xfId="15182" xr:uid="{00000000-0005-0000-0000-0000973E0000}"/>
    <cellStyle name="Normal 7 4 5 7 8 2" xfId="28605" xr:uid="{F5293F42-4221-4361-A8AA-FB39A19FF874}"/>
    <cellStyle name="Normal 7 4 5 7 9" xfId="16212" xr:uid="{00000000-0005-0000-0000-0000983E0000}"/>
    <cellStyle name="Normal 7 4 5 7 9 2" xfId="29635" xr:uid="{C68ED0A6-AD93-4559-851A-6146290CD553}"/>
    <cellStyle name="Normal 7 4 5 8" xfId="5912" xr:uid="{00000000-0005-0000-0000-0000993E0000}"/>
    <cellStyle name="Normal 7 4 5 8 2" xfId="10022" xr:uid="{00000000-0005-0000-0000-00009A3E0000}"/>
    <cellStyle name="Normal 7 4 5 8 2 2" xfId="23445" xr:uid="{7948C9E5-6570-4EE3-A405-507A7FBE71F3}"/>
    <cellStyle name="Normal 7 4 5 8 3" xfId="19335" xr:uid="{670F9445-EAA2-4CDA-B831-3E0B9BCB1175}"/>
    <cellStyle name="Normal 7 4 5 9" xfId="6934" xr:uid="{00000000-0005-0000-0000-00009B3E0000}"/>
    <cellStyle name="Normal 7 4 5 9 2" xfId="11044" xr:uid="{00000000-0005-0000-0000-00009C3E0000}"/>
    <cellStyle name="Normal 7 4 5 9 2 2" xfId="24467" xr:uid="{EAE7207B-0813-4B93-83F9-85168EDE3762}"/>
    <cellStyle name="Normal 7 4 5 9 3" xfId="20357" xr:uid="{7ACD50B5-FD73-4023-9D87-052B9EE94EE0}"/>
    <cellStyle name="Normal 7 4 6" xfId="3749" xr:uid="{00000000-0005-0000-0000-00009D3E0000}"/>
    <cellStyle name="Normal 7 4 6 10" xfId="13122" xr:uid="{00000000-0005-0000-0000-00009E3E0000}"/>
    <cellStyle name="Normal 7 4 6 10 2" xfId="26545" xr:uid="{4EF02549-DAED-44F7-B3B2-618AF5E0A0F7}"/>
    <cellStyle name="Normal 7 4 6 11" xfId="14151" xr:uid="{00000000-0005-0000-0000-00009F3E0000}"/>
    <cellStyle name="Normal 7 4 6 11 2" xfId="27574" xr:uid="{92E26C1A-1069-45CC-874D-DED6378EBB29}"/>
    <cellStyle name="Normal 7 4 6 12" xfId="15183" xr:uid="{00000000-0005-0000-0000-0000A03E0000}"/>
    <cellStyle name="Normal 7 4 6 12 2" xfId="28606" xr:uid="{5FDCC6E1-FF84-4135-A75B-F0D2DE4688FC}"/>
    <cellStyle name="Normal 7 4 6 13" xfId="16213" xr:uid="{00000000-0005-0000-0000-0000A13E0000}"/>
    <cellStyle name="Normal 7 4 6 13 2" xfId="29636" xr:uid="{9F4F617E-CEF9-4CDB-969E-B8B8F7A7DFDD}"/>
    <cellStyle name="Normal 7 4 6 14" xfId="17268" xr:uid="{00000000-0005-0000-0000-0000A23E0000}"/>
    <cellStyle name="Normal 7 4 6 14 2" xfId="30691" xr:uid="{AFF357E5-11E3-460B-8E2D-A8E7701CB1FE}"/>
    <cellStyle name="Normal 7 4 6 15" xfId="17623" xr:uid="{3E4A7076-90A4-4530-ADEA-F647854D164F}"/>
    <cellStyle name="Normal 7 4 6 2" xfId="3750" xr:uid="{00000000-0005-0000-0000-0000A33E0000}"/>
    <cellStyle name="Normal 7 4 6 2 10" xfId="15184" xr:uid="{00000000-0005-0000-0000-0000A43E0000}"/>
    <cellStyle name="Normal 7 4 6 2 10 2" xfId="28607" xr:uid="{2EE974E5-5E3E-4CC2-81A8-8F1D467AF327}"/>
    <cellStyle name="Normal 7 4 6 2 11" xfId="16214" xr:uid="{00000000-0005-0000-0000-0000A53E0000}"/>
    <cellStyle name="Normal 7 4 6 2 11 2" xfId="29637" xr:uid="{D90EABFD-E6C3-441C-86DC-1D3B491FE225}"/>
    <cellStyle name="Normal 7 4 6 2 12" xfId="17269" xr:uid="{00000000-0005-0000-0000-0000A63E0000}"/>
    <cellStyle name="Normal 7 4 6 2 12 2" xfId="30692" xr:uid="{382A1913-55F0-4A6D-BE67-526374262174}"/>
    <cellStyle name="Normal 7 4 6 2 13" xfId="17624" xr:uid="{87E6E653-FECB-45FD-8A1A-A1C3967F80C3}"/>
    <cellStyle name="Normal 7 4 6 2 2" xfId="4924" xr:uid="{00000000-0005-0000-0000-0000A73E0000}"/>
    <cellStyle name="Normal 7 4 6 2 2 10" xfId="17270" xr:uid="{00000000-0005-0000-0000-0000A83E0000}"/>
    <cellStyle name="Normal 7 4 6 2 2 10 2" xfId="30693" xr:uid="{517A7874-0777-40EE-91D9-9DAD1AFF4714}"/>
    <cellStyle name="Normal 7 4 6 2 2 11" xfId="18348" xr:uid="{2BD7CE08-A779-4305-B21D-FF09B99B9A65}"/>
    <cellStyle name="Normal 7 4 6 2 2 2" xfId="5932" xr:uid="{00000000-0005-0000-0000-0000A93E0000}"/>
    <cellStyle name="Normal 7 4 6 2 2 2 2" xfId="10042" xr:uid="{00000000-0005-0000-0000-0000AA3E0000}"/>
    <cellStyle name="Normal 7 4 6 2 2 2 2 2" xfId="23465" xr:uid="{A1F0A294-E8AC-4373-B06A-D98707A81E40}"/>
    <cellStyle name="Normal 7 4 6 2 2 2 3" xfId="19355" xr:uid="{E2F6A9F5-69FE-43BC-AFF0-5E34F2923620}"/>
    <cellStyle name="Normal 7 4 6 2 2 3" xfId="6954" xr:uid="{00000000-0005-0000-0000-0000AB3E0000}"/>
    <cellStyle name="Normal 7 4 6 2 2 3 2" xfId="11064" xr:uid="{00000000-0005-0000-0000-0000AC3E0000}"/>
    <cellStyle name="Normal 7 4 6 2 2 3 2 2" xfId="24487" xr:uid="{61A185DE-7954-45A1-8016-FF55F14604D6}"/>
    <cellStyle name="Normal 7 4 6 2 2 3 3" xfId="20377" xr:uid="{5F589285-CECC-4F48-A9BD-5DFF012BE019}"/>
    <cellStyle name="Normal 7 4 6 2 2 4" xfId="7983" xr:uid="{00000000-0005-0000-0000-0000AD3E0000}"/>
    <cellStyle name="Normal 7 4 6 2 2 4 2" xfId="12093" xr:uid="{00000000-0005-0000-0000-0000AE3E0000}"/>
    <cellStyle name="Normal 7 4 6 2 2 4 2 2" xfId="25516" xr:uid="{714BF276-1939-4B3A-9405-67DE1A3FCB82}"/>
    <cellStyle name="Normal 7 4 6 2 2 4 3" xfId="21406" xr:uid="{BCE7CB3A-8668-4E0C-8D01-31301BD6B106}"/>
    <cellStyle name="Normal 7 4 6 2 2 5" xfId="9035" xr:uid="{00000000-0005-0000-0000-0000AF3E0000}"/>
    <cellStyle name="Normal 7 4 6 2 2 5 2" xfId="22458" xr:uid="{F18D0D91-F162-4D81-9C30-15619F35778E}"/>
    <cellStyle name="Normal 7 4 6 2 2 6" xfId="13124" xr:uid="{00000000-0005-0000-0000-0000B03E0000}"/>
    <cellStyle name="Normal 7 4 6 2 2 6 2" xfId="26547" xr:uid="{0AED7343-03AD-4EC3-8A94-DB41725B5890}"/>
    <cellStyle name="Normal 7 4 6 2 2 7" xfId="14153" xr:uid="{00000000-0005-0000-0000-0000B13E0000}"/>
    <cellStyle name="Normal 7 4 6 2 2 7 2" xfId="27576" xr:uid="{526E0A5C-524F-420A-B0D2-7466E0F037CE}"/>
    <cellStyle name="Normal 7 4 6 2 2 8" xfId="15185" xr:uid="{00000000-0005-0000-0000-0000B23E0000}"/>
    <cellStyle name="Normal 7 4 6 2 2 8 2" xfId="28608" xr:uid="{BB603420-F86A-459A-AECC-E7159417F988}"/>
    <cellStyle name="Normal 7 4 6 2 2 9" xfId="16215" xr:uid="{00000000-0005-0000-0000-0000B33E0000}"/>
    <cellStyle name="Normal 7 4 6 2 2 9 2" xfId="29638" xr:uid="{0D6B2E90-B5D1-48DB-BCCE-BBE2B6375694}"/>
    <cellStyle name="Normal 7 4 6 2 3" xfId="4575" xr:uid="{00000000-0005-0000-0000-0000B43E0000}"/>
    <cellStyle name="Normal 7 4 6 2 3 10" xfId="17271" xr:uid="{00000000-0005-0000-0000-0000B53E0000}"/>
    <cellStyle name="Normal 7 4 6 2 3 10 2" xfId="30694" xr:uid="{669C62EF-958D-4D1A-8666-0EF43B8D8A7F}"/>
    <cellStyle name="Normal 7 4 6 2 3 11" xfId="18007" xr:uid="{DE3AD1C6-C117-4E7F-A338-30B30B0EF827}"/>
    <cellStyle name="Normal 7 4 6 2 3 2" xfId="5933" xr:uid="{00000000-0005-0000-0000-0000B63E0000}"/>
    <cellStyle name="Normal 7 4 6 2 3 2 2" xfId="10043" xr:uid="{00000000-0005-0000-0000-0000B73E0000}"/>
    <cellStyle name="Normal 7 4 6 2 3 2 2 2" xfId="23466" xr:uid="{F9B779B3-F5BD-41CB-8DA8-6181FC73724F}"/>
    <cellStyle name="Normal 7 4 6 2 3 2 3" xfId="19356" xr:uid="{3C3B9B88-42F0-47C3-8040-70F005B03E84}"/>
    <cellStyle name="Normal 7 4 6 2 3 3" xfId="6955" xr:uid="{00000000-0005-0000-0000-0000B83E0000}"/>
    <cellStyle name="Normal 7 4 6 2 3 3 2" xfId="11065" xr:uid="{00000000-0005-0000-0000-0000B93E0000}"/>
    <cellStyle name="Normal 7 4 6 2 3 3 2 2" xfId="24488" xr:uid="{95E98A72-C0AB-40EE-834A-4F5C1D05F6D0}"/>
    <cellStyle name="Normal 7 4 6 2 3 3 3" xfId="20378" xr:uid="{AFD17F1C-D411-491A-8894-5547B41548D4}"/>
    <cellStyle name="Normal 7 4 6 2 3 4" xfId="7984" xr:uid="{00000000-0005-0000-0000-0000BA3E0000}"/>
    <cellStyle name="Normal 7 4 6 2 3 4 2" xfId="12094" xr:uid="{00000000-0005-0000-0000-0000BB3E0000}"/>
    <cellStyle name="Normal 7 4 6 2 3 4 2 2" xfId="25517" xr:uid="{30A07704-6195-4448-9706-A0ECEDB9574D}"/>
    <cellStyle name="Normal 7 4 6 2 3 4 3" xfId="21407" xr:uid="{5400ED94-D988-4FFB-80FE-198E501185E0}"/>
    <cellStyle name="Normal 7 4 6 2 3 5" xfId="8694" xr:uid="{00000000-0005-0000-0000-0000BC3E0000}"/>
    <cellStyle name="Normal 7 4 6 2 3 5 2" xfId="22117" xr:uid="{247F5265-0836-4FDC-A5ED-367847276168}"/>
    <cellStyle name="Normal 7 4 6 2 3 6" xfId="13125" xr:uid="{00000000-0005-0000-0000-0000BD3E0000}"/>
    <cellStyle name="Normal 7 4 6 2 3 6 2" xfId="26548" xr:uid="{FB7C4664-AE3C-4427-A21F-0F32BF192134}"/>
    <cellStyle name="Normal 7 4 6 2 3 7" xfId="14154" xr:uid="{00000000-0005-0000-0000-0000BE3E0000}"/>
    <cellStyle name="Normal 7 4 6 2 3 7 2" xfId="27577" xr:uid="{A92F1DD9-4665-454A-AEA9-3FFBACAE243F}"/>
    <cellStyle name="Normal 7 4 6 2 3 8" xfId="15186" xr:uid="{00000000-0005-0000-0000-0000BF3E0000}"/>
    <cellStyle name="Normal 7 4 6 2 3 8 2" xfId="28609" xr:uid="{C5243F58-867B-4BF3-ACF4-52375195458B}"/>
    <cellStyle name="Normal 7 4 6 2 3 9" xfId="16216" xr:uid="{00000000-0005-0000-0000-0000C03E0000}"/>
    <cellStyle name="Normal 7 4 6 2 3 9 2" xfId="29639" xr:uid="{C37B1C0F-A57C-4C87-9CF8-704AE4A51EF1}"/>
    <cellStyle name="Normal 7 4 6 2 4" xfId="5931" xr:uid="{00000000-0005-0000-0000-0000C13E0000}"/>
    <cellStyle name="Normal 7 4 6 2 4 2" xfId="10041" xr:uid="{00000000-0005-0000-0000-0000C23E0000}"/>
    <cellStyle name="Normal 7 4 6 2 4 2 2" xfId="23464" xr:uid="{6BBD4825-95BB-4B41-B7C9-39841120A590}"/>
    <cellStyle name="Normal 7 4 6 2 4 3" xfId="19354" xr:uid="{A1DCDA3B-6207-4CFD-BFC4-DE979EE2FA11}"/>
    <cellStyle name="Normal 7 4 6 2 5" xfId="6953" xr:uid="{00000000-0005-0000-0000-0000C33E0000}"/>
    <cellStyle name="Normal 7 4 6 2 5 2" xfId="11063" xr:uid="{00000000-0005-0000-0000-0000C43E0000}"/>
    <cellStyle name="Normal 7 4 6 2 5 2 2" xfId="24486" xr:uid="{F36180AF-143D-40E1-B556-25229E90A624}"/>
    <cellStyle name="Normal 7 4 6 2 5 3" xfId="20376" xr:uid="{EDD5CC3E-DA7C-499C-8692-926E4610D550}"/>
    <cellStyle name="Normal 7 4 6 2 6" xfId="7982" xr:uid="{00000000-0005-0000-0000-0000C53E0000}"/>
    <cellStyle name="Normal 7 4 6 2 6 2" xfId="12092" xr:uid="{00000000-0005-0000-0000-0000C63E0000}"/>
    <cellStyle name="Normal 7 4 6 2 6 2 2" xfId="25515" xr:uid="{8F38A9D3-C1CC-4335-A992-7F5CCD196890}"/>
    <cellStyle name="Normal 7 4 6 2 6 3" xfId="21405" xr:uid="{588D77DC-1694-4D92-8E8F-C1ADD4FD12AC}"/>
    <cellStyle name="Normal 7 4 6 2 7" xfId="8311" xr:uid="{00000000-0005-0000-0000-0000C73E0000}"/>
    <cellStyle name="Normal 7 4 6 2 7 2" xfId="21734" xr:uid="{1FC82DA8-8129-4A0A-97A0-17F76E0486D8}"/>
    <cellStyle name="Normal 7 4 6 2 8" xfId="13123" xr:uid="{00000000-0005-0000-0000-0000C83E0000}"/>
    <cellStyle name="Normal 7 4 6 2 8 2" xfId="26546" xr:uid="{3DD81D41-3FD8-4CD9-9B46-775C5C5F78CB}"/>
    <cellStyle name="Normal 7 4 6 2 9" xfId="14152" xr:uid="{00000000-0005-0000-0000-0000C93E0000}"/>
    <cellStyle name="Normal 7 4 6 2 9 2" xfId="27575" xr:uid="{14399550-1C84-4AB1-8774-DC360E25F4D7}"/>
    <cellStyle name="Normal 7 4 6 3" xfId="3751" xr:uid="{00000000-0005-0000-0000-0000CA3E0000}"/>
    <cellStyle name="Normal 7 4 6 3 10" xfId="15187" xr:uid="{00000000-0005-0000-0000-0000CB3E0000}"/>
    <cellStyle name="Normal 7 4 6 3 10 2" xfId="28610" xr:uid="{6BE4155E-5545-42D1-AAD8-5277B85C1E46}"/>
    <cellStyle name="Normal 7 4 6 3 11" xfId="16217" xr:uid="{00000000-0005-0000-0000-0000CC3E0000}"/>
    <cellStyle name="Normal 7 4 6 3 11 2" xfId="29640" xr:uid="{AF7D468C-7EF9-4538-A7CD-F146238BEA7B}"/>
    <cellStyle name="Normal 7 4 6 3 12" xfId="17272" xr:uid="{00000000-0005-0000-0000-0000CD3E0000}"/>
    <cellStyle name="Normal 7 4 6 3 12 2" xfId="30695" xr:uid="{066B2802-0FF1-49A7-94A6-A7B7E0586877}"/>
    <cellStyle name="Normal 7 4 6 3 13" xfId="17625" xr:uid="{6CF68FEA-40A4-4EEE-BC97-3ACAAE4BF726}"/>
    <cellStyle name="Normal 7 4 6 3 2" xfId="4925" xr:uid="{00000000-0005-0000-0000-0000CE3E0000}"/>
    <cellStyle name="Normal 7 4 6 3 2 10" xfId="17273" xr:uid="{00000000-0005-0000-0000-0000CF3E0000}"/>
    <cellStyle name="Normal 7 4 6 3 2 10 2" xfId="30696" xr:uid="{A92F2B5E-3517-4A0F-B224-3D1CBB0E7EFC}"/>
    <cellStyle name="Normal 7 4 6 3 2 11" xfId="18349" xr:uid="{D0955AAE-14B6-4A7D-8A11-D0CABD91FBFE}"/>
    <cellStyle name="Normal 7 4 6 3 2 2" xfId="5935" xr:uid="{00000000-0005-0000-0000-0000D03E0000}"/>
    <cellStyle name="Normal 7 4 6 3 2 2 2" xfId="10045" xr:uid="{00000000-0005-0000-0000-0000D13E0000}"/>
    <cellStyle name="Normal 7 4 6 3 2 2 2 2" xfId="23468" xr:uid="{58CA2FB8-797C-44B6-950B-A9EEB0805245}"/>
    <cellStyle name="Normal 7 4 6 3 2 2 3" xfId="19358" xr:uid="{1C4DAB19-6578-4BA2-A5B6-189525A990F8}"/>
    <cellStyle name="Normal 7 4 6 3 2 3" xfId="6957" xr:uid="{00000000-0005-0000-0000-0000D23E0000}"/>
    <cellStyle name="Normal 7 4 6 3 2 3 2" xfId="11067" xr:uid="{00000000-0005-0000-0000-0000D33E0000}"/>
    <cellStyle name="Normal 7 4 6 3 2 3 2 2" xfId="24490" xr:uid="{347037A0-3563-400E-9344-EA834CE91519}"/>
    <cellStyle name="Normal 7 4 6 3 2 3 3" xfId="20380" xr:uid="{211F6CBE-FE66-44A7-94F0-4918E964A045}"/>
    <cellStyle name="Normal 7 4 6 3 2 4" xfId="7986" xr:uid="{00000000-0005-0000-0000-0000D43E0000}"/>
    <cellStyle name="Normal 7 4 6 3 2 4 2" xfId="12096" xr:uid="{00000000-0005-0000-0000-0000D53E0000}"/>
    <cellStyle name="Normal 7 4 6 3 2 4 2 2" xfId="25519" xr:uid="{549671FB-82B1-453E-B767-FAA56443C4B5}"/>
    <cellStyle name="Normal 7 4 6 3 2 4 3" xfId="21409" xr:uid="{7DC35F5F-724E-4176-A747-5A51C7CD3D76}"/>
    <cellStyle name="Normal 7 4 6 3 2 5" xfId="9036" xr:uid="{00000000-0005-0000-0000-0000D63E0000}"/>
    <cellStyle name="Normal 7 4 6 3 2 5 2" xfId="22459" xr:uid="{3D433587-8996-4406-A86A-D38C54199A0A}"/>
    <cellStyle name="Normal 7 4 6 3 2 6" xfId="13127" xr:uid="{00000000-0005-0000-0000-0000D73E0000}"/>
    <cellStyle name="Normal 7 4 6 3 2 6 2" xfId="26550" xr:uid="{7D88A47E-753D-4814-92BB-60993F269A15}"/>
    <cellStyle name="Normal 7 4 6 3 2 7" xfId="14156" xr:uid="{00000000-0005-0000-0000-0000D83E0000}"/>
    <cellStyle name="Normal 7 4 6 3 2 7 2" xfId="27579" xr:uid="{15CBE86E-2817-400F-8E24-B80973EC598C}"/>
    <cellStyle name="Normal 7 4 6 3 2 8" xfId="15188" xr:uid="{00000000-0005-0000-0000-0000D93E0000}"/>
    <cellStyle name="Normal 7 4 6 3 2 8 2" xfId="28611" xr:uid="{DAC82365-03D9-4737-9517-4EA4A1F66C09}"/>
    <cellStyle name="Normal 7 4 6 3 2 9" xfId="16218" xr:uid="{00000000-0005-0000-0000-0000DA3E0000}"/>
    <cellStyle name="Normal 7 4 6 3 2 9 2" xfId="29641" xr:uid="{73E71557-86D7-457F-A482-4F210DAB3119}"/>
    <cellStyle name="Normal 7 4 6 3 3" xfId="4576" xr:uid="{00000000-0005-0000-0000-0000DB3E0000}"/>
    <cellStyle name="Normal 7 4 6 3 3 10" xfId="17274" xr:uid="{00000000-0005-0000-0000-0000DC3E0000}"/>
    <cellStyle name="Normal 7 4 6 3 3 10 2" xfId="30697" xr:uid="{CB8E2153-9D41-4E90-8D1B-C82C36780D16}"/>
    <cellStyle name="Normal 7 4 6 3 3 11" xfId="18008" xr:uid="{398017CF-F84D-42CA-BFD5-AEEE871A316C}"/>
    <cellStyle name="Normal 7 4 6 3 3 2" xfId="5936" xr:uid="{00000000-0005-0000-0000-0000DD3E0000}"/>
    <cellStyle name="Normal 7 4 6 3 3 2 2" xfId="10046" xr:uid="{00000000-0005-0000-0000-0000DE3E0000}"/>
    <cellStyle name="Normal 7 4 6 3 3 2 2 2" xfId="23469" xr:uid="{D4E8C2F6-D5CB-4DAE-824A-BC5727CE54B6}"/>
    <cellStyle name="Normal 7 4 6 3 3 2 3" xfId="19359" xr:uid="{19CA0CAE-41DF-4556-B184-87170A732487}"/>
    <cellStyle name="Normal 7 4 6 3 3 3" xfId="6958" xr:uid="{00000000-0005-0000-0000-0000DF3E0000}"/>
    <cellStyle name="Normal 7 4 6 3 3 3 2" xfId="11068" xr:uid="{00000000-0005-0000-0000-0000E03E0000}"/>
    <cellStyle name="Normal 7 4 6 3 3 3 2 2" xfId="24491" xr:uid="{0597F915-36DD-4BF2-B7E2-AD1C3AF81548}"/>
    <cellStyle name="Normal 7 4 6 3 3 3 3" xfId="20381" xr:uid="{10E3F54E-42E9-4A27-B5AD-E0CCD59225CD}"/>
    <cellStyle name="Normal 7 4 6 3 3 4" xfId="7987" xr:uid="{00000000-0005-0000-0000-0000E13E0000}"/>
    <cellStyle name="Normal 7 4 6 3 3 4 2" xfId="12097" xr:uid="{00000000-0005-0000-0000-0000E23E0000}"/>
    <cellStyle name="Normal 7 4 6 3 3 4 2 2" xfId="25520" xr:uid="{7AF972AA-CC67-4346-AE0C-A40FE2D44DC7}"/>
    <cellStyle name="Normal 7 4 6 3 3 4 3" xfId="21410" xr:uid="{82E453EB-8DE4-4A96-8516-453ECA8DD9AF}"/>
    <cellStyle name="Normal 7 4 6 3 3 5" xfId="8695" xr:uid="{00000000-0005-0000-0000-0000E33E0000}"/>
    <cellStyle name="Normal 7 4 6 3 3 5 2" xfId="22118" xr:uid="{5E6EA6CA-1F01-45B2-A438-7CDF49957068}"/>
    <cellStyle name="Normal 7 4 6 3 3 6" xfId="13128" xr:uid="{00000000-0005-0000-0000-0000E43E0000}"/>
    <cellStyle name="Normal 7 4 6 3 3 6 2" xfId="26551" xr:uid="{00399A7C-FB4F-47EA-95DC-8175070E0A30}"/>
    <cellStyle name="Normal 7 4 6 3 3 7" xfId="14157" xr:uid="{00000000-0005-0000-0000-0000E53E0000}"/>
    <cellStyle name="Normal 7 4 6 3 3 7 2" xfId="27580" xr:uid="{C7E41543-0703-4D00-9145-5E1C59CA180C}"/>
    <cellStyle name="Normal 7 4 6 3 3 8" xfId="15189" xr:uid="{00000000-0005-0000-0000-0000E63E0000}"/>
    <cellStyle name="Normal 7 4 6 3 3 8 2" xfId="28612" xr:uid="{D3BC02FD-1A5A-42B9-9D2D-FB2C06483560}"/>
    <cellStyle name="Normal 7 4 6 3 3 9" xfId="16219" xr:uid="{00000000-0005-0000-0000-0000E73E0000}"/>
    <cellStyle name="Normal 7 4 6 3 3 9 2" xfId="29642" xr:uid="{385DA944-6111-45A8-8149-94DB0B8F2A58}"/>
    <cellStyle name="Normal 7 4 6 3 4" xfId="5934" xr:uid="{00000000-0005-0000-0000-0000E83E0000}"/>
    <cellStyle name="Normal 7 4 6 3 4 2" xfId="10044" xr:uid="{00000000-0005-0000-0000-0000E93E0000}"/>
    <cellStyle name="Normal 7 4 6 3 4 2 2" xfId="23467" xr:uid="{36FE4087-0DEB-4375-9238-FC05C70FBFEB}"/>
    <cellStyle name="Normal 7 4 6 3 4 3" xfId="19357" xr:uid="{3BE98315-1E5C-45E1-B141-CC5095E0CB05}"/>
    <cellStyle name="Normal 7 4 6 3 5" xfId="6956" xr:uid="{00000000-0005-0000-0000-0000EA3E0000}"/>
    <cellStyle name="Normal 7 4 6 3 5 2" xfId="11066" xr:uid="{00000000-0005-0000-0000-0000EB3E0000}"/>
    <cellStyle name="Normal 7 4 6 3 5 2 2" xfId="24489" xr:uid="{21DB970F-1584-42C8-ACB5-334E894FD616}"/>
    <cellStyle name="Normal 7 4 6 3 5 3" xfId="20379" xr:uid="{B78F6CCA-27EC-4674-90FC-1A133D8EE2A0}"/>
    <cellStyle name="Normal 7 4 6 3 6" xfId="7985" xr:uid="{00000000-0005-0000-0000-0000EC3E0000}"/>
    <cellStyle name="Normal 7 4 6 3 6 2" xfId="12095" xr:uid="{00000000-0005-0000-0000-0000ED3E0000}"/>
    <cellStyle name="Normal 7 4 6 3 6 2 2" xfId="25518" xr:uid="{846481A7-8A87-4610-9210-3BAAC6EEAFD8}"/>
    <cellStyle name="Normal 7 4 6 3 6 3" xfId="21408" xr:uid="{E17F54B4-52C5-4D50-AB1F-ED8BC3D61D40}"/>
    <cellStyle name="Normal 7 4 6 3 7" xfId="8312" xr:uid="{00000000-0005-0000-0000-0000EE3E0000}"/>
    <cellStyle name="Normal 7 4 6 3 7 2" xfId="21735" xr:uid="{9EA09F9A-4AE4-4EE8-B8B7-A63593D9D274}"/>
    <cellStyle name="Normal 7 4 6 3 8" xfId="13126" xr:uid="{00000000-0005-0000-0000-0000EF3E0000}"/>
    <cellStyle name="Normal 7 4 6 3 8 2" xfId="26549" xr:uid="{31CD0B1A-CD31-494A-BEB9-16610E08F2E6}"/>
    <cellStyle name="Normal 7 4 6 3 9" xfId="14155" xr:uid="{00000000-0005-0000-0000-0000F03E0000}"/>
    <cellStyle name="Normal 7 4 6 3 9 2" xfId="27578" xr:uid="{F6726E44-7558-4541-90E9-B8088E841B40}"/>
    <cellStyle name="Normal 7 4 6 4" xfId="4923" xr:uid="{00000000-0005-0000-0000-0000F13E0000}"/>
    <cellStyle name="Normal 7 4 6 4 10" xfId="17275" xr:uid="{00000000-0005-0000-0000-0000F23E0000}"/>
    <cellStyle name="Normal 7 4 6 4 10 2" xfId="30698" xr:uid="{E9254A7A-7653-4CD2-BC1A-76CAE9985761}"/>
    <cellStyle name="Normal 7 4 6 4 11" xfId="18347" xr:uid="{1CBEB379-4478-4399-B191-20E94DC8035C}"/>
    <cellStyle name="Normal 7 4 6 4 2" xfId="5937" xr:uid="{00000000-0005-0000-0000-0000F33E0000}"/>
    <cellStyle name="Normal 7 4 6 4 2 2" xfId="10047" xr:uid="{00000000-0005-0000-0000-0000F43E0000}"/>
    <cellStyle name="Normal 7 4 6 4 2 2 2" xfId="23470" xr:uid="{15B1B3F1-6C3A-4180-8E8D-87C735A6A495}"/>
    <cellStyle name="Normal 7 4 6 4 2 3" xfId="19360" xr:uid="{5990DBF4-952A-4F33-8046-09B7B6FA5E22}"/>
    <cellStyle name="Normal 7 4 6 4 3" xfId="6959" xr:uid="{00000000-0005-0000-0000-0000F53E0000}"/>
    <cellStyle name="Normal 7 4 6 4 3 2" xfId="11069" xr:uid="{00000000-0005-0000-0000-0000F63E0000}"/>
    <cellStyle name="Normal 7 4 6 4 3 2 2" xfId="24492" xr:uid="{135B4DFF-1ECE-4D0E-87CB-6B5E157D5D15}"/>
    <cellStyle name="Normal 7 4 6 4 3 3" xfId="20382" xr:uid="{B6737886-0815-4D87-AC71-478946AAF383}"/>
    <cellStyle name="Normal 7 4 6 4 4" xfId="7988" xr:uid="{00000000-0005-0000-0000-0000F73E0000}"/>
    <cellStyle name="Normal 7 4 6 4 4 2" xfId="12098" xr:uid="{00000000-0005-0000-0000-0000F83E0000}"/>
    <cellStyle name="Normal 7 4 6 4 4 2 2" xfId="25521" xr:uid="{1A329DA5-C230-4212-A5CA-A2EF5A359D14}"/>
    <cellStyle name="Normal 7 4 6 4 4 3" xfId="21411" xr:uid="{FBD4FEAA-DF41-45DC-8B44-8EE8AB7CD407}"/>
    <cellStyle name="Normal 7 4 6 4 5" xfId="9034" xr:uid="{00000000-0005-0000-0000-0000F93E0000}"/>
    <cellStyle name="Normal 7 4 6 4 5 2" xfId="22457" xr:uid="{4A913336-49BF-489D-ADF9-B6D93D932E77}"/>
    <cellStyle name="Normal 7 4 6 4 6" xfId="13129" xr:uid="{00000000-0005-0000-0000-0000FA3E0000}"/>
    <cellStyle name="Normal 7 4 6 4 6 2" xfId="26552" xr:uid="{ECD7EF63-4DD8-40FB-9740-95F6898A0E33}"/>
    <cellStyle name="Normal 7 4 6 4 7" xfId="14158" xr:uid="{00000000-0005-0000-0000-0000FB3E0000}"/>
    <cellStyle name="Normal 7 4 6 4 7 2" xfId="27581" xr:uid="{5DCF62E9-B8AB-481A-B932-32D3AEE13C94}"/>
    <cellStyle name="Normal 7 4 6 4 8" xfId="15190" xr:uid="{00000000-0005-0000-0000-0000FC3E0000}"/>
    <cellStyle name="Normal 7 4 6 4 8 2" xfId="28613" xr:uid="{544D622D-46FA-4A8A-8D5A-E3FBAB132289}"/>
    <cellStyle name="Normal 7 4 6 4 9" xfId="16220" xr:uid="{00000000-0005-0000-0000-0000FD3E0000}"/>
    <cellStyle name="Normal 7 4 6 4 9 2" xfId="29643" xr:uid="{3516C84B-8CC9-44BB-B02B-91B4F629EAA5}"/>
    <cellStyle name="Normal 7 4 6 5" xfId="4574" xr:uid="{00000000-0005-0000-0000-0000FE3E0000}"/>
    <cellStyle name="Normal 7 4 6 5 10" xfId="17276" xr:uid="{00000000-0005-0000-0000-0000FF3E0000}"/>
    <cellStyle name="Normal 7 4 6 5 10 2" xfId="30699" xr:uid="{FFCE9A5A-2521-4A7C-A214-587D0C4F7D4B}"/>
    <cellStyle name="Normal 7 4 6 5 11" xfId="18006" xr:uid="{F244C9DA-DFCD-467B-8C16-F5D8E584C9CA}"/>
    <cellStyle name="Normal 7 4 6 5 2" xfId="5938" xr:uid="{00000000-0005-0000-0000-0000003F0000}"/>
    <cellStyle name="Normal 7 4 6 5 2 2" xfId="10048" xr:uid="{00000000-0005-0000-0000-0000013F0000}"/>
    <cellStyle name="Normal 7 4 6 5 2 2 2" xfId="23471" xr:uid="{3C0E5417-F177-43CC-B4A9-075FA17AF53B}"/>
    <cellStyle name="Normal 7 4 6 5 2 3" xfId="19361" xr:uid="{B362A86A-F059-4B90-AF9B-BD4BC5817054}"/>
    <cellStyle name="Normal 7 4 6 5 3" xfId="6960" xr:uid="{00000000-0005-0000-0000-0000023F0000}"/>
    <cellStyle name="Normal 7 4 6 5 3 2" xfId="11070" xr:uid="{00000000-0005-0000-0000-0000033F0000}"/>
    <cellStyle name="Normal 7 4 6 5 3 2 2" xfId="24493" xr:uid="{16B3AA8D-29A7-4CDD-B9A0-A413BEFC136A}"/>
    <cellStyle name="Normal 7 4 6 5 3 3" xfId="20383" xr:uid="{AE055EF7-D8CC-4228-B152-A6516F0BCFEE}"/>
    <cellStyle name="Normal 7 4 6 5 4" xfId="7989" xr:uid="{00000000-0005-0000-0000-0000043F0000}"/>
    <cellStyle name="Normal 7 4 6 5 4 2" xfId="12099" xr:uid="{00000000-0005-0000-0000-0000053F0000}"/>
    <cellStyle name="Normal 7 4 6 5 4 2 2" xfId="25522" xr:uid="{91FAF509-0674-4010-B817-DFD435CA1AF9}"/>
    <cellStyle name="Normal 7 4 6 5 4 3" xfId="21412" xr:uid="{138FB272-E780-4A1D-AD5E-25D160FCDB42}"/>
    <cellStyle name="Normal 7 4 6 5 5" xfId="8693" xr:uid="{00000000-0005-0000-0000-0000063F0000}"/>
    <cellStyle name="Normal 7 4 6 5 5 2" xfId="22116" xr:uid="{722FF0F8-DE78-4DAA-8DC0-208C0045D466}"/>
    <cellStyle name="Normal 7 4 6 5 6" xfId="13130" xr:uid="{00000000-0005-0000-0000-0000073F0000}"/>
    <cellStyle name="Normal 7 4 6 5 6 2" xfId="26553" xr:uid="{7BC4E7A7-4A0B-4FFE-A19A-D34BC25A6630}"/>
    <cellStyle name="Normal 7 4 6 5 7" xfId="14159" xr:uid="{00000000-0005-0000-0000-0000083F0000}"/>
    <cellStyle name="Normal 7 4 6 5 7 2" xfId="27582" xr:uid="{2D7941C8-46F7-4C2B-BE7E-7E49E3C4B9A6}"/>
    <cellStyle name="Normal 7 4 6 5 8" xfId="15191" xr:uid="{00000000-0005-0000-0000-0000093F0000}"/>
    <cellStyle name="Normal 7 4 6 5 8 2" xfId="28614" xr:uid="{44FD4DF4-462D-40E7-BA1F-0FC36BF1D51A}"/>
    <cellStyle name="Normal 7 4 6 5 9" xfId="16221" xr:uid="{00000000-0005-0000-0000-00000A3F0000}"/>
    <cellStyle name="Normal 7 4 6 5 9 2" xfId="29644" xr:uid="{229AC1ED-E89A-4D19-A942-75ECAE5B69FC}"/>
    <cellStyle name="Normal 7 4 6 6" xfId="5930" xr:uid="{00000000-0005-0000-0000-00000B3F0000}"/>
    <cellStyle name="Normal 7 4 6 6 2" xfId="10040" xr:uid="{00000000-0005-0000-0000-00000C3F0000}"/>
    <cellStyle name="Normal 7 4 6 6 2 2" xfId="23463" xr:uid="{F7EC145A-A942-4DB1-90E3-159A849BBA21}"/>
    <cellStyle name="Normal 7 4 6 6 3" xfId="19353" xr:uid="{DF314EE2-8BF4-4377-8854-8863E5338EA0}"/>
    <cellStyle name="Normal 7 4 6 7" xfId="6952" xr:uid="{00000000-0005-0000-0000-00000D3F0000}"/>
    <cellStyle name="Normal 7 4 6 7 2" xfId="11062" xr:uid="{00000000-0005-0000-0000-00000E3F0000}"/>
    <cellStyle name="Normal 7 4 6 7 2 2" xfId="24485" xr:uid="{1A0273EE-637E-455D-95DB-3BED91EC1334}"/>
    <cellStyle name="Normal 7 4 6 7 3" xfId="20375" xr:uid="{55FD3DE2-39CD-48FB-A6D8-63EB60DA5706}"/>
    <cellStyle name="Normal 7 4 6 8" xfId="7981" xr:uid="{00000000-0005-0000-0000-00000F3F0000}"/>
    <cellStyle name="Normal 7 4 6 8 2" xfId="12091" xr:uid="{00000000-0005-0000-0000-0000103F0000}"/>
    <cellStyle name="Normal 7 4 6 8 2 2" xfId="25514" xr:uid="{815D21EB-23C9-4049-B809-DC8D5C46D08B}"/>
    <cellStyle name="Normal 7 4 6 8 3" xfId="21404" xr:uid="{E52DD668-B784-4AD2-B3AA-1EF9F70AD892}"/>
    <cellStyle name="Normal 7 4 6 9" xfId="8310" xr:uid="{00000000-0005-0000-0000-0000113F0000}"/>
    <cellStyle name="Normal 7 4 6 9 2" xfId="21733" xr:uid="{3BCB8C1F-0FCD-4C82-AB6B-A9E994B93252}"/>
    <cellStyle name="Normal 7 4 7" xfId="3752" xr:uid="{00000000-0005-0000-0000-0000123F0000}"/>
    <cellStyle name="Normal 7 4 7 10" xfId="13131" xr:uid="{00000000-0005-0000-0000-0000133F0000}"/>
    <cellStyle name="Normal 7 4 7 10 2" xfId="26554" xr:uid="{5781B903-CA78-4A61-B0AB-478998BB57A6}"/>
    <cellStyle name="Normal 7 4 7 11" xfId="14160" xr:uid="{00000000-0005-0000-0000-0000143F0000}"/>
    <cellStyle name="Normal 7 4 7 11 2" xfId="27583" xr:uid="{CDF104F8-B4BC-4125-B706-F2A9C8C634A4}"/>
    <cellStyle name="Normal 7 4 7 12" xfId="15192" xr:uid="{00000000-0005-0000-0000-0000153F0000}"/>
    <cellStyle name="Normal 7 4 7 12 2" xfId="28615" xr:uid="{844C4C8A-DEC0-4DBE-B64D-FED6138A43F6}"/>
    <cellStyle name="Normal 7 4 7 13" xfId="16222" xr:uid="{00000000-0005-0000-0000-0000163F0000}"/>
    <cellStyle name="Normal 7 4 7 13 2" xfId="29645" xr:uid="{7FB10EBF-008B-435D-8F09-F313DDC79A0C}"/>
    <cellStyle name="Normal 7 4 7 14" xfId="17277" xr:uid="{00000000-0005-0000-0000-0000173F0000}"/>
    <cellStyle name="Normal 7 4 7 14 2" xfId="30700" xr:uid="{2576AAF9-5692-4AA4-B2B3-252AD0A9C407}"/>
    <cellStyle name="Normal 7 4 7 15" xfId="17626" xr:uid="{C9A70D12-AFE8-46FD-B8E2-E144625D0EF1}"/>
    <cellStyle name="Normal 7 4 7 2" xfId="3753" xr:uid="{00000000-0005-0000-0000-0000183F0000}"/>
    <cellStyle name="Normal 7 4 7 2 10" xfId="15193" xr:uid="{00000000-0005-0000-0000-0000193F0000}"/>
    <cellStyle name="Normal 7 4 7 2 10 2" xfId="28616" xr:uid="{5177F68B-844E-439A-850B-37C300668EE4}"/>
    <cellStyle name="Normal 7 4 7 2 11" xfId="16223" xr:uid="{00000000-0005-0000-0000-00001A3F0000}"/>
    <cellStyle name="Normal 7 4 7 2 11 2" xfId="29646" xr:uid="{A74C9350-E221-48B7-AD87-3817B234CE7E}"/>
    <cellStyle name="Normal 7 4 7 2 12" xfId="17278" xr:uid="{00000000-0005-0000-0000-00001B3F0000}"/>
    <cellStyle name="Normal 7 4 7 2 12 2" xfId="30701" xr:uid="{A4D54DDA-28CA-4AC3-A199-3040DAF2353E}"/>
    <cellStyle name="Normal 7 4 7 2 13" xfId="17627" xr:uid="{07FA187E-F3EF-4EF2-AAA1-DFF41E4E3B30}"/>
    <cellStyle name="Normal 7 4 7 2 2" xfId="4927" xr:uid="{00000000-0005-0000-0000-00001C3F0000}"/>
    <cellStyle name="Normal 7 4 7 2 2 10" xfId="17279" xr:uid="{00000000-0005-0000-0000-00001D3F0000}"/>
    <cellStyle name="Normal 7 4 7 2 2 10 2" xfId="30702" xr:uid="{B120B687-4DEE-4DBA-9F10-3448243280A8}"/>
    <cellStyle name="Normal 7 4 7 2 2 11" xfId="18351" xr:uid="{11854209-0E4B-4D4D-B1E6-A34F2B5B7DB4}"/>
    <cellStyle name="Normal 7 4 7 2 2 2" xfId="5941" xr:uid="{00000000-0005-0000-0000-00001E3F0000}"/>
    <cellStyle name="Normal 7 4 7 2 2 2 2" xfId="10051" xr:uid="{00000000-0005-0000-0000-00001F3F0000}"/>
    <cellStyle name="Normal 7 4 7 2 2 2 2 2" xfId="23474" xr:uid="{34752AFD-EBC4-484C-A1B6-E4A6624F1E03}"/>
    <cellStyle name="Normal 7 4 7 2 2 2 3" xfId="19364" xr:uid="{2CCA8D7D-811A-4E65-A562-5B98010C86CF}"/>
    <cellStyle name="Normal 7 4 7 2 2 3" xfId="6963" xr:uid="{00000000-0005-0000-0000-0000203F0000}"/>
    <cellStyle name="Normal 7 4 7 2 2 3 2" xfId="11073" xr:uid="{00000000-0005-0000-0000-0000213F0000}"/>
    <cellStyle name="Normal 7 4 7 2 2 3 2 2" xfId="24496" xr:uid="{2BD59E0A-B27F-4BF3-9F51-ACE09EED4B20}"/>
    <cellStyle name="Normal 7 4 7 2 2 3 3" xfId="20386" xr:uid="{650A3B70-7132-425C-9802-33A10C5C0819}"/>
    <cellStyle name="Normal 7 4 7 2 2 4" xfId="7992" xr:uid="{00000000-0005-0000-0000-0000223F0000}"/>
    <cellStyle name="Normal 7 4 7 2 2 4 2" xfId="12102" xr:uid="{00000000-0005-0000-0000-0000233F0000}"/>
    <cellStyle name="Normal 7 4 7 2 2 4 2 2" xfId="25525" xr:uid="{EB462BF3-DFB4-4207-95EA-BF034C75A392}"/>
    <cellStyle name="Normal 7 4 7 2 2 4 3" xfId="21415" xr:uid="{358BB8A5-C987-4E32-81E5-D783AD74AAE0}"/>
    <cellStyle name="Normal 7 4 7 2 2 5" xfId="9038" xr:uid="{00000000-0005-0000-0000-0000243F0000}"/>
    <cellStyle name="Normal 7 4 7 2 2 5 2" xfId="22461" xr:uid="{2083FC27-F06D-4F96-A856-86DE77BEE84F}"/>
    <cellStyle name="Normal 7 4 7 2 2 6" xfId="13133" xr:uid="{00000000-0005-0000-0000-0000253F0000}"/>
    <cellStyle name="Normal 7 4 7 2 2 6 2" xfId="26556" xr:uid="{55C747A4-46D1-47EC-809C-76441243A3A4}"/>
    <cellStyle name="Normal 7 4 7 2 2 7" xfId="14162" xr:uid="{00000000-0005-0000-0000-0000263F0000}"/>
    <cellStyle name="Normal 7 4 7 2 2 7 2" xfId="27585" xr:uid="{F64F1CE0-1A1A-4972-B639-5884A8EE0AF6}"/>
    <cellStyle name="Normal 7 4 7 2 2 8" xfId="15194" xr:uid="{00000000-0005-0000-0000-0000273F0000}"/>
    <cellStyle name="Normal 7 4 7 2 2 8 2" xfId="28617" xr:uid="{19413083-FEC9-494A-B83E-2B755452C5B5}"/>
    <cellStyle name="Normal 7 4 7 2 2 9" xfId="16224" xr:uid="{00000000-0005-0000-0000-0000283F0000}"/>
    <cellStyle name="Normal 7 4 7 2 2 9 2" xfId="29647" xr:uid="{276D6666-8E5A-4ECD-827B-E7CB7DBCDC3F}"/>
    <cellStyle name="Normal 7 4 7 2 3" xfId="4578" xr:uid="{00000000-0005-0000-0000-0000293F0000}"/>
    <cellStyle name="Normal 7 4 7 2 3 10" xfId="17280" xr:uid="{00000000-0005-0000-0000-00002A3F0000}"/>
    <cellStyle name="Normal 7 4 7 2 3 10 2" xfId="30703" xr:uid="{297FE34F-A3C6-4D25-A789-D39D2ABA4432}"/>
    <cellStyle name="Normal 7 4 7 2 3 11" xfId="18010" xr:uid="{FC915949-D804-4532-8886-C0E3C18EF136}"/>
    <cellStyle name="Normal 7 4 7 2 3 2" xfId="5942" xr:uid="{00000000-0005-0000-0000-00002B3F0000}"/>
    <cellStyle name="Normal 7 4 7 2 3 2 2" xfId="10052" xr:uid="{00000000-0005-0000-0000-00002C3F0000}"/>
    <cellStyle name="Normal 7 4 7 2 3 2 2 2" xfId="23475" xr:uid="{E67BB9BC-F4DC-4940-AE3D-ADB345F6CAE1}"/>
    <cellStyle name="Normal 7 4 7 2 3 2 3" xfId="19365" xr:uid="{54ADE87C-6D25-4358-B162-E84173DB9CA1}"/>
    <cellStyle name="Normal 7 4 7 2 3 3" xfId="6964" xr:uid="{00000000-0005-0000-0000-00002D3F0000}"/>
    <cellStyle name="Normal 7 4 7 2 3 3 2" xfId="11074" xr:uid="{00000000-0005-0000-0000-00002E3F0000}"/>
    <cellStyle name="Normal 7 4 7 2 3 3 2 2" xfId="24497" xr:uid="{34483B5A-D672-4783-B324-C42A0D8E393F}"/>
    <cellStyle name="Normal 7 4 7 2 3 3 3" xfId="20387" xr:uid="{B41924F0-B5B8-4559-8CC8-38C0805544FF}"/>
    <cellStyle name="Normal 7 4 7 2 3 4" xfId="7993" xr:uid="{00000000-0005-0000-0000-00002F3F0000}"/>
    <cellStyle name="Normal 7 4 7 2 3 4 2" xfId="12103" xr:uid="{00000000-0005-0000-0000-0000303F0000}"/>
    <cellStyle name="Normal 7 4 7 2 3 4 2 2" xfId="25526" xr:uid="{25048B81-4023-4675-9B48-4AAE062684BC}"/>
    <cellStyle name="Normal 7 4 7 2 3 4 3" xfId="21416" xr:uid="{247FF085-D77A-4354-A273-5860D3F82A79}"/>
    <cellStyle name="Normal 7 4 7 2 3 5" xfId="8697" xr:uid="{00000000-0005-0000-0000-0000313F0000}"/>
    <cellStyle name="Normal 7 4 7 2 3 5 2" xfId="22120" xr:uid="{3FF2BE85-4758-42F8-A840-E33C92D32B47}"/>
    <cellStyle name="Normal 7 4 7 2 3 6" xfId="13134" xr:uid="{00000000-0005-0000-0000-0000323F0000}"/>
    <cellStyle name="Normal 7 4 7 2 3 6 2" xfId="26557" xr:uid="{FCB87879-0187-423E-8751-609AF87F8E88}"/>
    <cellStyle name="Normal 7 4 7 2 3 7" xfId="14163" xr:uid="{00000000-0005-0000-0000-0000333F0000}"/>
    <cellStyle name="Normal 7 4 7 2 3 7 2" xfId="27586" xr:uid="{56925345-8E59-4EFA-84EC-04BA60D5327D}"/>
    <cellStyle name="Normal 7 4 7 2 3 8" xfId="15195" xr:uid="{00000000-0005-0000-0000-0000343F0000}"/>
    <cellStyle name="Normal 7 4 7 2 3 8 2" xfId="28618" xr:uid="{905C1C7D-2D59-4718-87AA-CCDCA9C9A119}"/>
    <cellStyle name="Normal 7 4 7 2 3 9" xfId="16225" xr:uid="{00000000-0005-0000-0000-0000353F0000}"/>
    <cellStyle name="Normal 7 4 7 2 3 9 2" xfId="29648" xr:uid="{BB0FCCBC-8C50-4430-A94B-315D3A852FF1}"/>
    <cellStyle name="Normal 7 4 7 2 4" xfId="5940" xr:uid="{00000000-0005-0000-0000-0000363F0000}"/>
    <cellStyle name="Normal 7 4 7 2 4 2" xfId="10050" xr:uid="{00000000-0005-0000-0000-0000373F0000}"/>
    <cellStyle name="Normal 7 4 7 2 4 2 2" xfId="23473" xr:uid="{7021077A-FA88-4643-82FF-3394F8AE241A}"/>
    <cellStyle name="Normal 7 4 7 2 4 3" xfId="19363" xr:uid="{83DEA790-D886-4819-A937-1E4DA767F52A}"/>
    <cellStyle name="Normal 7 4 7 2 5" xfId="6962" xr:uid="{00000000-0005-0000-0000-0000383F0000}"/>
    <cellStyle name="Normal 7 4 7 2 5 2" xfId="11072" xr:uid="{00000000-0005-0000-0000-0000393F0000}"/>
    <cellStyle name="Normal 7 4 7 2 5 2 2" xfId="24495" xr:uid="{F23C693F-0030-487F-90FD-169E251F3F24}"/>
    <cellStyle name="Normal 7 4 7 2 5 3" xfId="20385" xr:uid="{04AF7D25-B221-4481-9E35-7FD1826406F3}"/>
    <cellStyle name="Normal 7 4 7 2 6" xfId="7991" xr:uid="{00000000-0005-0000-0000-00003A3F0000}"/>
    <cellStyle name="Normal 7 4 7 2 6 2" xfId="12101" xr:uid="{00000000-0005-0000-0000-00003B3F0000}"/>
    <cellStyle name="Normal 7 4 7 2 6 2 2" xfId="25524" xr:uid="{44EB65A0-5975-4A59-AE0E-97EB48D4B5D8}"/>
    <cellStyle name="Normal 7 4 7 2 6 3" xfId="21414" xr:uid="{0F777529-917D-40F6-8E68-D316669103EA}"/>
    <cellStyle name="Normal 7 4 7 2 7" xfId="8314" xr:uid="{00000000-0005-0000-0000-00003C3F0000}"/>
    <cellStyle name="Normal 7 4 7 2 7 2" xfId="21737" xr:uid="{3232CCD1-38D8-446A-8DED-632E14211A80}"/>
    <cellStyle name="Normal 7 4 7 2 8" xfId="13132" xr:uid="{00000000-0005-0000-0000-00003D3F0000}"/>
    <cellStyle name="Normal 7 4 7 2 8 2" xfId="26555" xr:uid="{9793992F-C058-42EA-B376-8B035A77A770}"/>
    <cellStyle name="Normal 7 4 7 2 9" xfId="14161" xr:uid="{00000000-0005-0000-0000-00003E3F0000}"/>
    <cellStyle name="Normal 7 4 7 2 9 2" xfId="27584" xr:uid="{27719650-156C-467C-AAB3-73D00AC603CF}"/>
    <cellStyle name="Normal 7 4 7 3" xfId="3754" xr:uid="{00000000-0005-0000-0000-00003F3F0000}"/>
    <cellStyle name="Normal 7 4 7 3 10" xfId="15196" xr:uid="{00000000-0005-0000-0000-0000403F0000}"/>
    <cellStyle name="Normal 7 4 7 3 10 2" xfId="28619" xr:uid="{93D566D8-B771-41E7-8E4C-929888CA6776}"/>
    <cellStyle name="Normal 7 4 7 3 11" xfId="16226" xr:uid="{00000000-0005-0000-0000-0000413F0000}"/>
    <cellStyle name="Normal 7 4 7 3 11 2" xfId="29649" xr:uid="{8A562FEB-BA73-45E0-979D-9607C4B64C10}"/>
    <cellStyle name="Normal 7 4 7 3 12" xfId="17281" xr:uid="{00000000-0005-0000-0000-0000423F0000}"/>
    <cellStyle name="Normal 7 4 7 3 12 2" xfId="30704" xr:uid="{91156716-F49C-44A4-B58C-35B61F2D109D}"/>
    <cellStyle name="Normal 7 4 7 3 13" xfId="17628" xr:uid="{F007353C-C151-4352-97C4-FAA6FE3BC845}"/>
    <cellStyle name="Normal 7 4 7 3 2" xfId="4928" xr:uid="{00000000-0005-0000-0000-0000433F0000}"/>
    <cellStyle name="Normal 7 4 7 3 2 10" xfId="17282" xr:uid="{00000000-0005-0000-0000-0000443F0000}"/>
    <cellStyle name="Normal 7 4 7 3 2 10 2" xfId="30705" xr:uid="{4C14D598-B3CE-41CE-B267-98651CD68487}"/>
    <cellStyle name="Normal 7 4 7 3 2 11" xfId="18352" xr:uid="{4ED0C41A-9DBF-404A-9907-F62CF9EE39D3}"/>
    <cellStyle name="Normal 7 4 7 3 2 2" xfId="5944" xr:uid="{00000000-0005-0000-0000-0000453F0000}"/>
    <cellStyle name="Normal 7 4 7 3 2 2 2" xfId="10054" xr:uid="{00000000-0005-0000-0000-0000463F0000}"/>
    <cellStyle name="Normal 7 4 7 3 2 2 2 2" xfId="23477" xr:uid="{2DD9F41B-5E07-4EF3-A53B-171D8AAE318A}"/>
    <cellStyle name="Normal 7 4 7 3 2 2 3" xfId="19367" xr:uid="{E4C565A7-BC43-46E3-B0D5-B1ADA670BEBD}"/>
    <cellStyle name="Normal 7 4 7 3 2 3" xfId="6966" xr:uid="{00000000-0005-0000-0000-0000473F0000}"/>
    <cellStyle name="Normal 7 4 7 3 2 3 2" xfId="11076" xr:uid="{00000000-0005-0000-0000-0000483F0000}"/>
    <cellStyle name="Normal 7 4 7 3 2 3 2 2" xfId="24499" xr:uid="{2C68DB04-8226-454F-8E71-3BFDDE63E1D7}"/>
    <cellStyle name="Normal 7 4 7 3 2 3 3" xfId="20389" xr:uid="{3AF0E74E-3028-4902-B3D4-AC4BA9E56809}"/>
    <cellStyle name="Normal 7 4 7 3 2 4" xfId="7995" xr:uid="{00000000-0005-0000-0000-0000493F0000}"/>
    <cellStyle name="Normal 7 4 7 3 2 4 2" xfId="12105" xr:uid="{00000000-0005-0000-0000-00004A3F0000}"/>
    <cellStyle name="Normal 7 4 7 3 2 4 2 2" xfId="25528" xr:uid="{D4E4FF16-A853-4430-AE38-F96735B00192}"/>
    <cellStyle name="Normal 7 4 7 3 2 4 3" xfId="21418" xr:uid="{44B49D75-12E6-42E9-B7F5-A6A28B6FC5FA}"/>
    <cellStyle name="Normal 7 4 7 3 2 5" xfId="9039" xr:uid="{00000000-0005-0000-0000-00004B3F0000}"/>
    <cellStyle name="Normal 7 4 7 3 2 5 2" xfId="22462" xr:uid="{E0D63028-8196-4CCA-AD5F-5F6BA8AE659D}"/>
    <cellStyle name="Normal 7 4 7 3 2 6" xfId="13136" xr:uid="{00000000-0005-0000-0000-00004C3F0000}"/>
    <cellStyle name="Normal 7 4 7 3 2 6 2" xfId="26559" xr:uid="{9460F485-3CF7-45B2-BCE7-0D1C87E412A8}"/>
    <cellStyle name="Normal 7 4 7 3 2 7" xfId="14165" xr:uid="{00000000-0005-0000-0000-00004D3F0000}"/>
    <cellStyle name="Normal 7 4 7 3 2 7 2" xfId="27588" xr:uid="{1A9318C2-4A3C-43C7-A92A-3DC8182717BD}"/>
    <cellStyle name="Normal 7 4 7 3 2 8" xfId="15197" xr:uid="{00000000-0005-0000-0000-00004E3F0000}"/>
    <cellStyle name="Normal 7 4 7 3 2 8 2" xfId="28620" xr:uid="{17254825-7B9D-45A5-B4DD-993E02E6515E}"/>
    <cellStyle name="Normal 7 4 7 3 2 9" xfId="16227" xr:uid="{00000000-0005-0000-0000-00004F3F0000}"/>
    <cellStyle name="Normal 7 4 7 3 2 9 2" xfId="29650" xr:uid="{DD7A3022-4A3F-4127-A295-0B6CC5FDF325}"/>
    <cellStyle name="Normal 7 4 7 3 3" xfId="4579" xr:uid="{00000000-0005-0000-0000-0000503F0000}"/>
    <cellStyle name="Normal 7 4 7 3 3 10" xfId="17283" xr:uid="{00000000-0005-0000-0000-0000513F0000}"/>
    <cellStyle name="Normal 7 4 7 3 3 10 2" xfId="30706" xr:uid="{B8BEE0B2-4DCE-4A82-8DF4-D19290D1AD5B}"/>
    <cellStyle name="Normal 7 4 7 3 3 11" xfId="18011" xr:uid="{AA306178-2CD6-4CA6-AAA3-933FB17E264C}"/>
    <cellStyle name="Normal 7 4 7 3 3 2" xfId="5945" xr:uid="{00000000-0005-0000-0000-0000523F0000}"/>
    <cellStyle name="Normal 7 4 7 3 3 2 2" xfId="10055" xr:uid="{00000000-0005-0000-0000-0000533F0000}"/>
    <cellStyle name="Normal 7 4 7 3 3 2 2 2" xfId="23478" xr:uid="{65220355-5FA5-48F1-9AB3-69F3B07AF43A}"/>
    <cellStyle name="Normal 7 4 7 3 3 2 3" xfId="19368" xr:uid="{B27FE6CA-8D96-4238-B14D-A1ABF4B4D4F7}"/>
    <cellStyle name="Normal 7 4 7 3 3 3" xfId="6967" xr:uid="{00000000-0005-0000-0000-0000543F0000}"/>
    <cellStyle name="Normal 7 4 7 3 3 3 2" xfId="11077" xr:uid="{00000000-0005-0000-0000-0000553F0000}"/>
    <cellStyle name="Normal 7 4 7 3 3 3 2 2" xfId="24500" xr:uid="{D8BE7DDD-08DA-4B67-8608-70151A4533D8}"/>
    <cellStyle name="Normal 7 4 7 3 3 3 3" xfId="20390" xr:uid="{5AED6568-7867-4505-9572-9C71DB4FDDC2}"/>
    <cellStyle name="Normal 7 4 7 3 3 4" xfId="7996" xr:uid="{00000000-0005-0000-0000-0000563F0000}"/>
    <cellStyle name="Normal 7 4 7 3 3 4 2" xfId="12106" xr:uid="{00000000-0005-0000-0000-0000573F0000}"/>
    <cellStyle name="Normal 7 4 7 3 3 4 2 2" xfId="25529" xr:uid="{27463D53-2F10-4615-B622-F386198D37E3}"/>
    <cellStyle name="Normal 7 4 7 3 3 4 3" xfId="21419" xr:uid="{13D9DD6C-9CC3-44E8-BE60-ABE3F6C1F060}"/>
    <cellStyle name="Normal 7 4 7 3 3 5" xfId="8698" xr:uid="{00000000-0005-0000-0000-0000583F0000}"/>
    <cellStyle name="Normal 7 4 7 3 3 5 2" xfId="22121" xr:uid="{5708FF3F-B198-4FEE-BDBC-0F255CFC3BAF}"/>
    <cellStyle name="Normal 7 4 7 3 3 6" xfId="13137" xr:uid="{00000000-0005-0000-0000-0000593F0000}"/>
    <cellStyle name="Normal 7 4 7 3 3 6 2" xfId="26560" xr:uid="{6E5AC320-4133-4084-9DE5-BA48B46D7F29}"/>
    <cellStyle name="Normal 7 4 7 3 3 7" xfId="14166" xr:uid="{00000000-0005-0000-0000-00005A3F0000}"/>
    <cellStyle name="Normal 7 4 7 3 3 7 2" xfId="27589" xr:uid="{48AE9511-ED5C-430A-803A-B6B2A96721B7}"/>
    <cellStyle name="Normal 7 4 7 3 3 8" xfId="15198" xr:uid="{00000000-0005-0000-0000-00005B3F0000}"/>
    <cellStyle name="Normal 7 4 7 3 3 8 2" xfId="28621" xr:uid="{AE7B50B9-3552-4B03-978B-172468F850A7}"/>
    <cellStyle name="Normal 7 4 7 3 3 9" xfId="16228" xr:uid="{00000000-0005-0000-0000-00005C3F0000}"/>
    <cellStyle name="Normal 7 4 7 3 3 9 2" xfId="29651" xr:uid="{94F16C2D-AF30-4C1D-AD81-F6806D8689A6}"/>
    <cellStyle name="Normal 7 4 7 3 4" xfId="5943" xr:uid="{00000000-0005-0000-0000-00005D3F0000}"/>
    <cellStyle name="Normal 7 4 7 3 4 2" xfId="10053" xr:uid="{00000000-0005-0000-0000-00005E3F0000}"/>
    <cellStyle name="Normal 7 4 7 3 4 2 2" xfId="23476" xr:uid="{F0C3FCD0-26C4-4920-A549-54D7A41B92FC}"/>
    <cellStyle name="Normal 7 4 7 3 4 3" xfId="19366" xr:uid="{3C4DB1D6-6999-4E6E-8E67-D86BAC77F43B}"/>
    <cellStyle name="Normal 7 4 7 3 5" xfId="6965" xr:uid="{00000000-0005-0000-0000-00005F3F0000}"/>
    <cellStyle name="Normal 7 4 7 3 5 2" xfId="11075" xr:uid="{00000000-0005-0000-0000-0000603F0000}"/>
    <cellStyle name="Normal 7 4 7 3 5 2 2" xfId="24498" xr:uid="{45421A63-0726-4649-8DB1-FEBBB1CBEA27}"/>
    <cellStyle name="Normal 7 4 7 3 5 3" xfId="20388" xr:uid="{8E7B4B33-1C40-42ED-BB9A-7179A1FF108C}"/>
    <cellStyle name="Normal 7 4 7 3 6" xfId="7994" xr:uid="{00000000-0005-0000-0000-0000613F0000}"/>
    <cellStyle name="Normal 7 4 7 3 6 2" xfId="12104" xr:uid="{00000000-0005-0000-0000-0000623F0000}"/>
    <cellStyle name="Normal 7 4 7 3 6 2 2" xfId="25527" xr:uid="{BD86348F-422E-4F35-895E-0A35D22939CC}"/>
    <cellStyle name="Normal 7 4 7 3 6 3" xfId="21417" xr:uid="{B0F49EBC-99C7-4C38-9B1E-2FF66A1BF03A}"/>
    <cellStyle name="Normal 7 4 7 3 7" xfId="8315" xr:uid="{00000000-0005-0000-0000-0000633F0000}"/>
    <cellStyle name="Normal 7 4 7 3 7 2" xfId="21738" xr:uid="{B93D0B8C-86A3-4910-845E-A0CC65EF3E63}"/>
    <cellStyle name="Normal 7 4 7 3 8" xfId="13135" xr:uid="{00000000-0005-0000-0000-0000643F0000}"/>
    <cellStyle name="Normal 7 4 7 3 8 2" xfId="26558" xr:uid="{ADDD2709-D449-44A0-BBE3-98FDC1BAAAF0}"/>
    <cellStyle name="Normal 7 4 7 3 9" xfId="14164" xr:uid="{00000000-0005-0000-0000-0000653F0000}"/>
    <cellStyle name="Normal 7 4 7 3 9 2" xfId="27587" xr:uid="{35EEFBDC-F2BD-459A-B740-1E8B7003815E}"/>
    <cellStyle name="Normal 7 4 7 4" xfId="4926" xr:uid="{00000000-0005-0000-0000-0000663F0000}"/>
    <cellStyle name="Normal 7 4 7 4 10" xfId="17284" xr:uid="{00000000-0005-0000-0000-0000673F0000}"/>
    <cellStyle name="Normal 7 4 7 4 10 2" xfId="30707" xr:uid="{F062DC72-5875-472D-AC65-890140252B8A}"/>
    <cellStyle name="Normal 7 4 7 4 11" xfId="18350" xr:uid="{8D01DC7E-C444-41C1-85F4-95E97B0C4C6F}"/>
    <cellStyle name="Normal 7 4 7 4 2" xfId="5946" xr:uid="{00000000-0005-0000-0000-0000683F0000}"/>
    <cellStyle name="Normal 7 4 7 4 2 2" xfId="10056" xr:uid="{00000000-0005-0000-0000-0000693F0000}"/>
    <cellStyle name="Normal 7 4 7 4 2 2 2" xfId="23479" xr:uid="{89BBC9C2-E9B8-4563-A8C7-D2ABD1AA149E}"/>
    <cellStyle name="Normal 7 4 7 4 2 3" xfId="19369" xr:uid="{09B168C1-B798-4ABA-B1EA-3083A1C5106A}"/>
    <cellStyle name="Normal 7 4 7 4 3" xfId="6968" xr:uid="{00000000-0005-0000-0000-00006A3F0000}"/>
    <cellStyle name="Normal 7 4 7 4 3 2" xfId="11078" xr:uid="{00000000-0005-0000-0000-00006B3F0000}"/>
    <cellStyle name="Normal 7 4 7 4 3 2 2" xfId="24501" xr:uid="{BAD8B3CE-3EC3-4DD6-B3E9-A8C3BE3B4FF1}"/>
    <cellStyle name="Normal 7 4 7 4 3 3" xfId="20391" xr:uid="{DB2A252B-6BED-4F75-B7FF-9DC913E2000D}"/>
    <cellStyle name="Normal 7 4 7 4 4" xfId="7997" xr:uid="{00000000-0005-0000-0000-00006C3F0000}"/>
    <cellStyle name="Normal 7 4 7 4 4 2" xfId="12107" xr:uid="{00000000-0005-0000-0000-00006D3F0000}"/>
    <cellStyle name="Normal 7 4 7 4 4 2 2" xfId="25530" xr:uid="{30A7F57D-0487-41AA-9382-AEBEB4ABB051}"/>
    <cellStyle name="Normal 7 4 7 4 4 3" xfId="21420" xr:uid="{3D0636A6-4739-4ADD-A5CE-A0B351A50C28}"/>
    <cellStyle name="Normal 7 4 7 4 5" xfId="9037" xr:uid="{00000000-0005-0000-0000-00006E3F0000}"/>
    <cellStyle name="Normal 7 4 7 4 5 2" xfId="22460" xr:uid="{2F7BC4D8-EB8E-4F2E-AC84-5DCF7D0FF8FF}"/>
    <cellStyle name="Normal 7 4 7 4 6" xfId="13138" xr:uid="{00000000-0005-0000-0000-00006F3F0000}"/>
    <cellStyle name="Normal 7 4 7 4 6 2" xfId="26561" xr:uid="{719967C8-A0BD-4321-B5FB-753D2B84AF9F}"/>
    <cellStyle name="Normal 7 4 7 4 7" xfId="14167" xr:uid="{00000000-0005-0000-0000-0000703F0000}"/>
    <cellStyle name="Normal 7 4 7 4 7 2" xfId="27590" xr:uid="{F01FC806-66CD-4766-B32C-ECC50C69BCEF}"/>
    <cellStyle name="Normal 7 4 7 4 8" xfId="15199" xr:uid="{00000000-0005-0000-0000-0000713F0000}"/>
    <cellStyle name="Normal 7 4 7 4 8 2" xfId="28622" xr:uid="{C590EC2F-0C3A-45EF-BB92-456CED37864C}"/>
    <cellStyle name="Normal 7 4 7 4 9" xfId="16229" xr:uid="{00000000-0005-0000-0000-0000723F0000}"/>
    <cellStyle name="Normal 7 4 7 4 9 2" xfId="29652" xr:uid="{2A22CDA2-2859-41A2-B388-E0C470F84B39}"/>
    <cellStyle name="Normal 7 4 7 5" xfId="4577" xr:uid="{00000000-0005-0000-0000-0000733F0000}"/>
    <cellStyle name="Normal 7 4 7 5 10" xfId="17285" xr:uid="{00000000-0005-0000-0000-0000743F0000}"/>
    <cellStyle name="Normal 7 4 7 5 10 2" xfId="30708" xr:uid="{F5B08FB6-460E-4B02-BD1F-0616198F922D}"/>
    <cellStyle name="Normal 7 4 7 5 11" xfId="18009" xr:uid="{C4983FF7-5F7B-4BC9-923D-933A79FAE3AE}"/>
    <cellStyle name="Normal 7 4 7 5 2" xfId="5947" xr:uid="{00000000-0005-0000-0000-0000753F0000}"/>
    <cellStyle name="Normal 7 4 7 5 2 2" xfId="10057" xr:uid="{00000000-0005-0000-0000-0000763F0000}"/>
    <cellStyle name="Normal 7 4 7 5 2 2 2" xfId="23480" xr:uid="{4C01E28F-1A0C-4413-948B-BE940D4FBDC7}"/>
    <cellStyle name="Normal 7 4 7 5 2 3" xfId="19370" xr:uid="{368B77DE-0ED5-4910-8241-B78F6A6AC5B4}"/>
    <cellStyle name="Normal 7 4 7 5 3" xfId="6969" xr:uid="{00000000-0005-0000-0000-0000773F0000}"/>
    <cellStyle name="Normal 7 4 7 5 3 2" xfId="11079" xr:uid="{00000000-0005-0000-0000-0000783F0000}"/>
    <cellStyle name="Normal 7 4 7 5 3 2 2" xfId="24502" xr:uid="{6B37C495-6C5C-4AD0-973A-B9E268C30F58}"/>
    <cellStyle name="Normal 7 4 7 5 3 3" xfId="20392" xr:uid="{10D69368-D44B-40B1-9EA3-E18B593373D2}"/>
    <cellStyle name="Normal 7 4 7 5 4" xfId="7998" xr:uid="{00000000-0005-0000-0000-0000793F0000}"/>
    <cellStyle name="Normal 7 4 7 5 4 2" xfId="12108" xr:uid="{00000000-0005-0000-0000-00007A3F0000}"/>
    <cellStyle name="Normal 7 4 7 5 4 2 2" xfId="25531" xr:uid="{C020D4B4-29BD-4F2C-B9D7-391D62B0563B}"/>
    <cellStyle name="Normal 7 4 7 5 4 3" xfId="21421" xr:uid="{4D32A1D8-6ABA-4750-B55D-C510C132A19F}"/>
    <cellStyle name="Normal 7 4 7 5 5" xfId="8696" xr:uid="{00000000-0005-0000-0000-00007B3F0000}"/>
    <cellStyle name="Normal 7 4 7 5 5 2" xfId="22119" xr:uid="{A22A3032-FBE5-40DF-AFB4-440ABBBDB8FC}"/>
    <cellStyle name="Normal 7 4 7 5 6" xfId="13139" xr:uid="{00000000-0005-0000-0000-00007C3F0000}"/>
    <cellStyle name="Normal 7 4 7 5 6 2" xfId="26562" xr:uid="{52791B2B-537B-4632-970E-48DD6CBDC782}"/>
    <cellStyle name="Normal 7 4 7 5 7" xfId="14168" xr:uid="{00000000-0005-0000-0000-00007D3F0000}"/>
    <cellStyle name="Normal 7 4 7 5 7 2" xfId="27591" xr:uid="{0028F0B5-FD93-45A1-A278-F57AE1B6F7FC}"/>
    <cellStyle name="Normal 7 4 7 5 8" xfId="15200" xr:uid="{00000000-0005-0000-0000-00007E3F0000}"/>
    <cellStyle name="Normal 7 4 7 5 8 2" xfId="28623" xr:uid="{F5C0D911-44F1-48F1-A868-2450EA2B3111}"/>
    <cellStyle name="Normal 7 4 7 5 9" xfId="16230" xr:uid="{00000000-0005-0000-0000-00007F3F0000}"/>
    <cellStyle name="Normal 7 4 7 5 9 2" xfId="29653" xr:uid="{C7AEB653-6CBB-40E2-9D1D-BBB73A182127}"/>
    <cellStyle name="Normal 7 4 7 6" xfId="5939" xr:uid="{00000000-0005-0000-0000-0000803F0000}"/>
    <cellStyle name="Normal 7 4 7 6 2" xfId="10049" xr:uid="{00000000-0005-0000-0000-0000813F0000}"/>
    <cellStyle name="Normal 7 4 7 6 2 2" xfId="23472" xr:uid="{C341E675-EF20-458A-AE00-BFE1219C6F3B}"/>
    <cellStyle name="Normal 7 4 7 6 3" xfId="19362" xr:uid="{4D8B6EC7-E90B-4E05-A2DA-E53B737974A4}"/>
    <cellStyle name="Normal 7 4 7 7" xfId="6961" xr:uid="{00000000-0005-0000-0000-0000823F0000}"/>
    <cellStyle name="Normal 7 4 7 7 2" xfId="11071" xr:uid="{00000000-0005-0000-0000-0000833F0000}"/>
    <cellStyle name="Normal 7 4 7 7 2 2" xfId="24494" xr:uid="{E5FEFBC2-F26B-4B8C-AB99-C5242E5503F4}"/>
    <cellStyle name="Normal 7 4 7 7 3" xfId="20384" xr:uid="{37985C7A-8A87-4FFF-AE0C-19E2817FC598}"/>
    <cellStyle name="Normal 7 4 7 8" xfId="7990" xr:uid="{00000000-0005-0000-0000-0000843F0000}"/>
    <cellStyle name="Normal 7 4 7 8 2" xfId="12100" xr:uid="{00000000-0005-0000-0000-0000853F0000}"/>
    <cellStyle name="Normal 7 4 7 8 2 2" xfId="25523" xr:uid="{0BBA0099-0989-4D45-9B7C-456F122A9AED}"/>
    <cellStyle name="Normal 7 4 7 8 3" xfId="21413" xr:uid="{185FA1B5-4FF9-4475-9A1B-5E42D6B026E3}"/>
    <cellStyle name="Normal 7 4 7 9" xfId="8313" xr:uid="{00000000-0005-0000-0000-0000863F0000}"/>
    <cellStyle name="Normal 7 4 7 9 2" xfId="21736" xr:uid="{3854A683-B2A9-4D2F-9C57-5F53F2147769}"/>
    <cellStyle name="Normal 7 4 8" xfId="3755" xr:uid="{00000000-0005-0000-0000-0000873F0000}"/>
    <cellStyle name="Normal 7 4 8 10" xfId="13140" xr:uid="{00000000-0005-0000-0000-0000883F0000}"/>
    <cellStyle name="Normal 7 4 8 10 2" xfId="26563" xr:uid="{ABA7994B-37F8-4FC6-9853-733A4A6484B1}"/>
    <cellStyle name="Normal 7 4 8 11" xfId="14169" xr:uid="{00000000-0005-0000-0000-0000893F0000}"/>
    <cellStyle name="Normal 7 4 8 11 2" xfId="27592" xr:uid="{A915C114-3294-4347-873B-527C9C8659AB}"/>
    <cellStyle name="Normal 7 4 8 12" xfId="15201" xr:uid="{00000000-0005-0000-0000-00008A3F0000}"/>
    <cellStyle name="Normal 7 4 8 12 2" xfId="28624" xr:uid="{68DC07D5-C157-4655-8B98-8C7026D2AFA0}"/>
    <cellStyle name="Normal 7 4 8 13" xfId="16231" xr:uid="{00000000-0005-0000-0000-00008B3F0000}"/>
    <cellStyle name="Normal 7 4 8 13 2" xfId="29654" xr:uid="{B17D5A12-A36C-40CD-BDB1-75853A29D9A9}"/>
    <cellStyle name="Normal 7 4 8 14" xfId="17286" xr:uid="{00000000-0005-0000-0000-00008C3F0000}"/>
    <cellStyle name="Normal 7 4 8 14 2" xfId="30709" xr:uid="{7A428D44-479B-468B-9BA6-D1E26AF0D803}"/>
    <cellStyle name="Normal 7 4 8 15" xfId="17629" xr:uid="{22B39220-FF9F-46C9-8FD7-DAB62E7B80F3}"/>
    <cellStyle name="Normal 7 4 8 2" xfId="3756" xr:uid="{00000000-0005-0000-0000-00008D3F0000}"/>
    <cellStyle name="Normal 7 4 8 2 10" xfId="15202" xr:uid="{00000000-0005-0000-0000-00008E3F0000}"/>
    <cellStyle name="Normal 7 4 8 2 10 2" xfId="28625" xr:uid="{2455ED86-9227-44C0-B37D-951077353A2D}"/>
    <cellStyle name="Normal 7 4 8 2 11" xfId="16232" xr:uid="{00000000-0005-0000-0000-00008F3F0000}"/>
    <cellStyle name="Normal 7 4 8 2 11 2" xfId="29655" xr:uid="{51138D77-2130-41EF-A507-222BEAA276C9}"/>
    <cellStyle name="Normal 7 4 8 2 12" xfId="17287" xr:uid="{00000000-0005-0000-0000-0000903F0000}"/>
    <cellStyle name="Normal 7 4 8 2 12 2" xfId="30710" xr:uid="{31E9B09F-77BC-4B79-A005-05A43CAB3945}"/>
    <cellStyle name="Normal 7 4 8 2 13" xfId="17630" xr:uid="{DFFF1804-8512-4948-9E97-220DC37ACE23}"/>
    <cellStyle name="Normal 7 4 8 2 2" xfId="4930" xr:uid="{00000000-0005-0000-0000-0000913F0000}"/>
    <cellStyle name="Normal 7 4 8 2 2 10" xfId="17288" xr:uid="{00000000-0005-0000-0000-0000923F0000}"/>
    <cellStyle name="Normal 7 4 8 2 2 10 2" xfId="30711" xr:uid="{1D5D2208-9B74-4371-9A0D-943776A1D5B9}"/>
    <cellStyle name="Normal 7 4 8 2 2 11" xfId="18354" xr:uid="{96F53498-F99D-41AA-A543-A29212548479}"/>
    <cellStyle name="Normal 7 4 8 2 2 2" xfId="5950" xr:uid="{00000000-0005-0000-0000-0000933F0000}"/>
    <cellStyle name="Normal 7 4 8 2 2 2 2" xfId="10060" xr:uid="{00000000-0005-0000-0000-0000943F0000}"/>
    <cellStyle name="Normal 7 4 8 2 2 2 2 2" xfId="23483" xr:uid="{99B74194-3AEC-4081-B345-9FBC4EC5D69E}"/>
    <cellStyle name="Normal 7 4 8 2 2 2 3" xfId="19373" xr:uid="{53C7F81A-1F41-46DA-AC7F-685F83FB2EFE}"/>
    <cellStyle name="Normal 7 4 8 2 2 3" xfId="6972" xr:uid="{00000000-0005-0000-0000-0000953F0000}"/>
    <cellStyle name="Normal 7 4 8 2 2 3 2" xfId="11082" xr:uid="{00000000-0005-0000-0000-0000963F0000}"/>
    <cellStyle name="Normal 7 4 8 2 2 3 2 2" xfId="24505" xr:uid="{6A33239F-29DD-4452-99DC-083D59A7B9CE}"/>
    <cellStyle name="Normal 7 4 8 2 2 3 3" xfId="20395" xr:uid="{900F7B50-E6F3-4C0D-9F78-3FBCB00CE20E}"/>
    <cellStyle name="Normal 7 4 8 2 2 4" xfId="8001" xr:uid="{00000000-0005-0000-0000-0000973F0000}"/>
    <cellStyle name="Normal 7 4 8 2 2 4 2" xfId="12111" xr:uid="{00000000-0005-0000-0000-0000983F0000}"/>
    <cellStyle name="Normal 7 4 8 2 2 4 2 2" xfId="25534" xr:uid="{569FCC20-0AB8-494A-81C5-4A68D3B3828C}"/>
    <cellStyle name="Normal 7 4 8 2 2 4 3" xfId="21424" xr:uid="{682537FB-8EB2-4C28-8100-BDD32DA66708}"/>
    <cellStyle name="Normal 7 4 8 2 2 5" xfId="9041" xr:uid="{00000000-0005-0000-0000-0000993F0000}"/>
    <cellStyle name="Normal 7 4 8 2 2 5 2" xfId="22464" xr:uid="{3177F052-C044-45A4-A91F-BA3A58436C43}"/>
    <cellStyle name="Normal 7 4 8 2 2 6" xfId="13142" xr:uid="{00000000-0005-0000-0000-00009A3F0000}"/>
    <cellStyle name="Normal 7 4 8 2 2 6 2" xfId="26565" xr:uid="{79CEB543-B1E7-41FE-97B3-BA373D0B511C}"/>
    <cellStyle name="Normal 7 4 8 2 2 7" xfId="14171" xr:uid="{00000000-0005-0000-0000-00009B3F0000}"/>
    <cellStyle name="Normal 7 4 8 2 2 7 2" xfId="27594" xr:uid="{1A71A616-E27F-4498-AC92-711F8040894E}"/>
    <cellStyle name="Normal 7 4 8 2 2 8" xfId="15203" xr:uid="{00000000-0005-0000-0000-00009C3F0000}"/>
    <cellStyle name="Normal 7 4 8 2 2 8 2" xfId="28626" xr:uid="{07C27967-56CA-454A-88B9-14682D563C72}"/>
    <cellStyle name="Normal 7 4 8 2 2 9" xfId="16233" xr:uid="{00000000-0005-0000-0000-00009D3F0000}"/>
    <cellStyle name="Normal 7 4 8 2 2 9 2" xfId="29656" xr:uid="{197EB2AF-4550-4B32-9121-0713CD0C0003}"/>
    <cellStyle name="Normal 7 4 8 2 3" xfId="4581" xr:uid="{00000000-0005-0000-0000-00009E3F0000}"/>
    <cellStyle name="Normal 7 4 8 2 3 10" xfId="17289" xr:uid="{00000000-0005-0000-0000-00009F3F0000}"/>
    <cellStyle name="Normal 7 4 8 2 3 10 2" xfId="30712" xr:uid="{F38BD3F8-2689-4638-89A1-5EF93CBF7ACE}"/>
    <cellStyle name="Normal 7 4 8 2 3 11" xfId="18013" xr:uid="{7BBB7813-8118-430E-AE76-2C4402E94469}"/>
    <cellStyle name="Normal 7 4 8 2 3 2" xfId="5951" xr:uid="{00000000-0005-0000-0000-0000A03F0000}"/>
    <cellStyle name="Normal 7 4 8 2 3 2 2" xfId="10061" xr:uid="{00000000-0005-0000-0000-0000A13F0000}"/>
    <cellStyle name="Normal 7 4 8 2 3 2 2 2" xfId="23484" xr:uid="{9DBCEFF2-3C3D-405B-963A-6563DCFB9BDB}"/>
    <cellStyle name="Normal 7 4 8 2 3 2 3" xfId="19374" xr:uid="{373C9A41-2C59-451F-A75E-E36C841E31E3}"/>
    <cellStyle name="Normal 7 4 8 2 3 3" xfId="6973" xr:uid="{00000000-0005-0000-0000-0000A23F0000}"/>
    <cellStyle name="Normal 7 4 8 2 3 3 2" xfId="11083" xr:uid="{00000000-0005-0000-0000-0000A33F0000}"/>
    <cellStyle name="Normal 7 4 8 2 3 3 2 2" xfId="24506" xr:uid="{DC777441-C152-4011-8AB3-ED7E0D8747F3}"/>
    <cellStyle name="Normal 7 4 8 2 3 3 3" xfId="20396" xr:uid="{E1932A1D-9A97-445A-A206-353ACBE92FAA}"/>
    <cellStyle name="Normal 7 4 8 2 3 4" xfId="8002" xr:uid="{00000000-0005-0000-0000-0000A43F0000}"/>
    <cellStyle name="Normal 7 4 8 2 3 4 2" xfId="12112" xr:uid="{00000000-0005-0000-0000-0000A53F0000}"/>
    <cellStyle name="Normal 7 4 8 2 3 4 2 2" xfId="25535" xr:uid="{535B0563-8491-4182-AA4A-2A317029269C}"/>
    <cellStyle name="Normal 7 4 8 2 3 4 3" xfId="21425" xr:uid="{A655CFA6-E2E8-4782-BAB6-4E57059359B7}"/>
    <cellStyle name="Normal 7 4 8 2 3 5" xfId="8700" xr:uid="{00000000-0005-0000-0000-0000A63F0000}"/>
    <cellStyle name="Normal 7 4 8 2 3 5 2" xfId="22123" xr:uid="{266D79F5-4ED5-4C71-B54A-86F871FCBC6D}"/>
    <cellStyle name="Normal 7 4 8 2 3 6" xfId="13143" xr:uid="{00000000-0005-0000-0000-0000A73F0000}"/>
    <cellStyle name="Normal 7 4 8 2 3 6 2" xfId="26566" xr:uid="{2428F7B1-E0CC-45FD-8775-56BA3BB2273F}"/>
    <cellStyle name="Normal 7 4 8 2 3 7" xfId="14172" xr:uid="{00000000-0005-0000-0000-0000A83F0000}"/>
    <cellStyle name="Normal 7 4 8 2 3 7 2" xfId="27595" xr:uid="{09C3B641-06E1-4864-A234-A692A1E50FCC}"/>
    <cellStyle name="Normal 7 4 8 2 3 8" xfId="15204" xr:uid="{00000000-0005-0000-0000-0000A93F0000}"/>
    <cellStyle name="Normal 7 4 8 2 3 8 2" xfId="28627" xr:uid="{EC1C9ECF-1A70-450F-9580-3FBD27F33D47}"/>
    <cellStyle name="Normal 7 4 8 2 3 9" xfId="16234" xr:uid="{00000000-0005-0000-0000-0000AA3F0000}"/>
    <cellStyle name="Normal 7 4 8 2 3 9 2" xfId="29657" xr:uid="{C620F545-D6D4-4B3C-B41A-FF6377AA5042}"/>
    <cellStyle name="Normal 7 4 8 2 4" xfId="5949" xr:uid="{00000000-0005-0000-0000-0000AB3F0000}"/>
    <cellStyle name="Normal 7 4 8 2 4 2" xfId="10059" xr:uid="{00000000-0005-0000-0000-0000AC3F0000}"/>
    <cellStyle name="Normal 7 4 8 2 4 2 2" xfId="23482" xr:uid="{7E98CAE2-416B-46CC-9545-FEBCF544E2D3}"/>
    <cellStyle name="Normal 7 4 8 2 4 3" xfId="19372" xr:uid="{3FA45FF5-C063-402F-9973-1F194FAB2E73}"/>
    <cellStyle name="Normal 7 4 8 2 5" xfId="6971" xr:uid="{00000000-0005-0000-0000-0000AD3F0000}"/>
    <cellStyle name="Normal 7 4 8 2 5 2" xfId="11081" xr:uid="{00000000-0005-0000-0000-0000AE3F0000}"/>
    <cellStyle name="Normal 7 4 8 2 5 2 2" xfId="24504" xr:uid="{278B1E88-ABDD-4C3C-9DFF-728B8A605146}"/>
    <cellStyle name="Normal 7 4 8 2 5 3" xfId="20394" xr:uid="{F75C0201-7204-4D99-8312-ED09C93E16AB}"/>
    <cellStyle name="Normal 7 4 8 2 6" xfId="8000" xr:uid="{00000000-0005-0000-0000-0000AF3F0000}"/>
    <cellStyle name="Normal 7 4 8 2 6 2" xfId="12110" xr:uid="{00000000-0005-0000-0000-0000B03F0000}"/>
    <cellStyle name="Normal 7 4 8 2 6 2 2" xfId="25533" xr:uid="{DEE88A89-028F-4778-9FD1-C017522A321A}"/>
    <cellStyle name="Normal 7 4 8 2 6 3" xfId="21423" xr:uid="{E9344328-652E-4B64-944C-E4541FC96E1C}"/>
    <cellStyle name="Normal 7 4 8 2 7" xfId="8317" xr:uid="{00000000-0005-0000-0000-0000B13F0000}"/>
    <cellStyle name="Normal 7 4 8 2 7 2" xfId="21740" xr:uid="{16C7EA1B-E058-4266-8025-D0282CBC272C}"/>
    <cellStyle name="Normal 7 4 8 2 8" xfId="13141" xr:uid="{00000000-0005-0000-0000-0000B23F0000}"/>
    <cellStyle name="Normal 7 4 8 2 8 2" xfId="26564" xr:uid="{63158A56-3AA4-4F7E-9238-855E4F61D569}"/>
    <cellStyle name="Normal 7 4 8 2 9" xfId="14170" xr:uid="{00000000-0005-0000-0000-0000B33F0000}"/>
    <cellStyle name="Normal 7 4 8 2 9 2" xfId="27593" xr:uid="{7A52B8CB-F1A9-4EA2-A63F-16850C70A4AE}"/>
    <cellStyle name="Normal 7 4 8 3" xfId="3757" xr:uid="{00000000-0005-0000-0000-0000B43F0000}"/>
    <cellStyle name="Normal 7 4 8 3 10" xfId="15205" xr:uid="{00000000-0005-0000-0000-0000B53F0000}"/>
    <cellStyle name="Normal 7 4 8 3 10 2" xfId="28628" xr:uid="{63CE30EF-1A2A-4053-8640-CB8C5DC5A1FD}"/>
    <cellStyle name="Normal 7 4 8 3 11" xfId="16235" xr:uid="{00000000-0005-0000-0000-0000B63F0000}"/>
    <cellStyle name="Normal 7 4 8 3 11 2" xfId="29658" xr:uid="{9BF81836-C225-4F15-AC4E-2C9421D411D7}"/>
    <cellStyle name="Normal 7 4 8 3 12" xfId="17290" xr:uid="{00000000-0005-0000-0000-0000B73F0000}"/>
    <cellStyle name="Normal 7 4 8 3 12 2" xfId="30713" xr:uid="{FE730711-1578-4E25-8572-FFBAC1A8413F}"/>
    <cellStyle name="Normal 7 4 8 3 13" xfId="17631" xr:uid="{599718D0-C7C1-4DE9-8B2B-BA174992B83E}"/>
    <cellStyle name="Normal 7 4 8 3 2" xfId="4931" xr:uid="{00000000-0005-0000-0000-0000B83F0000}"/>
    <cellStyle name="Normal 7 4 8 3 2 10" xfId="17291" xr:uid="{00000000-0005-0000-0000-0000B93F0000}"/>
    <cellStyle name="Normal 7 4 8 3 2 10 2" xfId="30714" xr:uid="{0661A045-FE5E-4188-A40E-A51166E5938E}"/>
    <cellStyle name="Normal 7 4 8 3 2 11" xfId="18355" xr:uid="{C3379E6A-AEA7-4119-9EB0-F9C14919F6B6}"/>
    <cellStyle name="Normal 7 4 8 3 2 2" xfId="5953" xr:uid="{00000000-0005-0000-0000-0000BA3F0000}"/>
    <cellStyle name="Normal 7 4 8 3 2 2 2" xfId="10063" xr:uid="{00000000-0005-0000-0000-0000BB3F0000}"/>
    <cellStyle name="Normal 7 4 8 3 2 2 2 2" xfId="23486" xr:uid="{BDEE21F5-6B62-401F-8D13-209BD1272F68}"/>
    <cellStyle name="Normal 7 4 8 3 2 2 3" xfId="19376" xr:uid="{1440338A-624F-40B6-879E-0DEEE6C9BA34}"/>
    <cellStyle name="Normal 7 4 8 3 2 3" xfId="6975" xr:uid="{00000000-0005-0000-0000-0000BC3F0000}"/>
    <cellStyle name="Normal 7 4 8 3 2 3 2" xfId="11085" xr:uid="{00000000-0005-0000-0000-0000BD3F0000}"/>
    <cellStyle name="Normal 7 4 8 3 2 3 2 2" xfId="24508" xr:uid="{F9585AE5-ECAA-4223-9FF2-B507FFBCAB80}"/>
    <cellStyle name="Normal 7 4 8 3 2 3 3" xfId="20398" xr:uid="{CAB0A1F4-6BF0-4ECE-985A-93F5A9CE3766}"/>
    <cellStyle name="Normal 7 4 8 3 2 4" xfId="8004" xr:uid="{00000000-0005-0000-0000-0000BE3F0000}"/>
    <cellStyle name="Normal 7 4 8 3 2 4 2" xfId="12114" xr:uid="{00000000-0005-0000-0000-0000BF3F0000}"/>
    <cellStyle name="Normal 7 4 8 3 2 4 2 2" xfId="25537" xr:uid="{55697CE4-6A49-4E5F-9102-133C6A40E376}"/>
    <cellStyle name="Normal 7 4 8 3 2 4 3" xfId="21427" xr:uid="{D1096604-1554-4794-B9B5-888D70FCB3AA}"/>
    <cellStyle name="Normal 7 4 8 3 2 5" xfId="9042" xr:uid="{00000000-0005-0000-0000-0000C03F0000}"/>
    <cellStyle name="Normal 7 4 8 3 2 5 2" xfId="22465" xr:uid="{382B8633-97A3-4D3C-9FC9-554EF52033A8}"/>
    <cellStyle name="Normal 7 4 8 3 2 6" xfId="13145" xr:uid="{00000000-0005-0000-0000-0000C13F0000}"/>
    <cellStyle name="Normal 7 4 8 3 2 6 2" xfId="26568" xr:uid="{5F8EF6AE-A4F2-4BE1-B849-336634B25EB8}"/>
    <cellStyle name="Normal 7 4 8 3 2 7" xfId="14174" xr:uid="{00000000-0005-0000-0000-0000C23F0000}"/>
    <cellStyle name="Normal 7 4 8 3 2 7 2" xfId="27597" xr:uid="{6307F66E-290F-4B88-8005-44696DEF1568}"/>
    <cellStyle name="Normal 7 4 8 3 2 8" xfId="15206" xr:uid="{00000000-0005-0000-0000-0000C33F0000}"/>
    <cellStyle name="Normal 7 4 8 3 2 8 2" xfId="28629" xr:uid="{6CD55DEE-9293-4C21-AC07-2106F0338845}"/>
    <cellStyle name="Normal 7 4 8 3 2 9" xfId="16236" xr:uid="{00000000-0005-0000-0000-0000C43F0000}"/>
    <cellStyle name="Normal 7 4 8 3 2 9 2" xfId="29659" xr:uid="{26FFA099-8F39-4DE5-91B9-F28C0E7A84BB}"/>
    <cellStyle name="Normal 7 4 8 3 3" xfId="4582" xr:uid="{00000000-0005-0000-0000-0000C53F0000}"/>
    <cellStyle name="Normal 7 4 8 3 3 10" xfId="17292" xr:uid="{00000000-0005-0000-0000-0000C63F0000}"/>
    <cellStyle name="Normal 7 4 8 3 3 10 2" xfId="30715" xr:uid="{F40E9087-A6BC-43D4-826A-94FD3DD126E2}"/>
    <cellStyle name="Normal 7 4 8 3 3 11" xfId="18014" xr:uid="{15AA49C4-2B8A-4C24-92E5-57EB035086DC}"/>
    <cellStyle name="Normal 7 4 8 3 3 2" xfId="5954" xr:uid="{00000000-0005-0000-0000-0000C73F0000}"/>
    <cellStyle name="Normal 7 4 8 3 3 2 2" xfId="10064" xr:uid="{00000000-0005-0000-0000-0000C83F0000}"/>
    <cellStyle name="Normal 7 4 8 3 3 2 2 2" xfId="23487" xr:uid="{4E049965-5236-4913-BABD-929F28A10FB6}"/>
    <cellStyle name="Normal 7 4 8 3 3 2 3" xfId="19377" xr:uid="{04E4F179-F1E7-435E-90E1-0D1E77486B6D}"/>
    <cellStyle name="Normal 7 4 8 3 3 3" xfId="6976" xr:uid="{00000000-0005-0000-0000-0000C93F0000}"/>
    <cellStyle name="Normal 7 4 8 3 3 3 2" xfId="11086" xr:uid="{00000000-0005-0000-0000-0000CA3F0000}"/>
    <cellStyle name="Normal 7 4 8 3 3 3 2 2" xfId="24509" xr:uid="{4D7D411C-58A4-4048-82F4-4B87858F566D}"/>
    <cellStyle name="Normal 7 4 8 3 3 3 3" xfId="20399" xr:uid="{7A0F17BA-D6E2-4DD8-B378-ADDFB30C1874}"/>
    <cellStyle name="Normal 7 4 8 3 3 4" xfId="8005" xr:uid="{00000000-0005-0000-0000-0000CB3F0000}"/>
    <cellStyle name="Normal 7 4 8 3 3 4 2" xfId="12115" xr:uid="{00000000-0005-0000-0000-0000CC3F0000}"/>
    <cellStyle name="Normal 7 4 8 3 3 4 2 2" xfId="25538" xr:uid="{47E85D00-5F0B-472D-85B8-4C06AA7645C2}"/>
    <cellStyle name="Normal 7 4 8 3 3 4 3" xfId="21428" xr:uid="{AEDCFF7C-6BEA-4078-89B2-6618A139FB2C}"/>
    <cellStyle name="Normal 7 4 8 3 3 5" xfId="8701" xr:uid="{00000000-0005-0000-0000-0000CD3F0000}"/>
    <cellStyle name="Normal 7 4 8 3 3 5 2" xfId="22124" xr:uid="{05A94BF3-FC92-4198-9E8B-169D8F343AF6}"/>
    <cellStyle name="Normal 7 4 8 3 3 6" xfId="13146" xr:uid="{00000000-0005-0000-0000-0000CE3F0000}"/>
    <cellStyle name="Normal 7 4 8 3 3 6 2" xfId="26569" xr:uid="{53053104-28C1-469F-BD5A-444F5AC9E83E}"/>
    <cellStyle name="Normal 7 4 8 3 3 7" xfId="14175" xr:uid="{00000000-0005-0000-0000-0000CF3F0000}"/>
    <cellStyle name="Normal 7 4 8 3 3 7 2" xfId="27598" xr:uid="{85452A14-44A7-4E6C-A204-B4A77DC93551}"/>
    <cellStyle name="Normal 7 4 8 3 3 8" xfId="15207" xr:uid="{00000000-0005-0000-0000-0000D03F0000}"/>
    <cellStyle name="Normal 7 4 8 3 3 8 2" xfId="28630" xr:uid="{D4DA8C45-C1AD-49B9-858D-1197F7ABC0E9}"/>
    <cellStyle name="Normal 7 4 8 3 3 9" xfId="16237" xr:uid="{00000000-0005-0000-0000-0000D13F0000}"/>
    <cellStyle name="Normal 7 4 8 3 3 9 2" xfId="29660" xr:uid="{A152DD2D-5116-4CF4-B612-53EF38C217E4}"/>
    <cellStyle name="Normal 7 4 8 3 4" xfId="5952" xr:uid="{00000000-0005-0000-0000-0000D23F0000}"/>
    <cellStyle name="Normal 7 4 8 3 4 2" xfId="10062" xr:uid="{00000000-0005-0000-0000-0000D33F0000}"/>
    <cellStyle name="Normal 7 4 8 3 4 2 2" xfId="23485" xr:uid="{98B6AFFE-5F32-4BFB-8510-001DDD8673FD}"/>
    <cellStyle name="Normal 7 4 8 3 4 3" xfId="19375" xr:uid="{0DE5B9F1-EFB6-46C5-9396-3F96365CF418}"/>
    <cellStyle name="Normal 7 4 8 3 5" xfId="6974" xr:uid="{00000000-0005-0000-0000-0000D43F0000}"/>
    <cellStyle name="Normal 7 4 8 3 5 2" xfId="11084" xr:uid="{00000000-0005-0000-0000-0000D53F0000}"/>
    <cellStyle name="Normal 7 4 8 3 5 2 2" xfId="24507" xr:uid="{2C01A47C-DF9A-4DD9-9702-E15B98C3F6D5}"/>
    <cellStyle name="Normal 7 4 8 3 5 3" xfId="20397" xr:uid="{39BCA059-ECE8-46A1-8208-F9123F46C452}"/>
    <cellStyle name="Normal 7 4 8 3 6" xfId="8003" xr:uid="{00000000-0005-0000-0000-0000D63F0000}"/>
    <cellStyle name="Normal 7 4 8 3 6 2" xfId="12113" xr:uid="{00000000-0005-0000-0000-0000D73F0000}"/>
    <cellStyle name="Normal 7 4 8 3 6 2 2" xfId="25536" xr:uid="{30DFB3E7-3A05-42EA-A7E8-C03B19312343}"/>
    <cellStyle name="Normal 7 4 8 3 6 3" xfId="21426" xr:uid="{44E4C6CE-0CD2-4E2F-AF3C-7003FDE110CF}"/>
    <cellStyle name="Normal 7 4 8 3 7" xfId="8318" xr:uid="{00000000-0005-0000-0000-0000D83F0000}"/>
    <cellStyle name="Normal 7 4 8 3 7 2" xfId="21741" xr:uid="{B7D7822F-554E-40CD-AF77-D753ACC5D956}"/>
    <cellStyle name="Normal 7 4 8 3 8" xfId="13144" xr:uid="{00000000-0005-0000-0000-0000D93F0000}"/>
    <cellStyle name="Normal 7 4 8 3 8 2" xfId="26567" xr:uid="{6745B3DE-85B4-40B2-9FE5-4401194EDF01}"/>
    <cellStyle name="Normal 7 4 8 3 9" xfId="14173" xr:uid="{00000000-0005-0000-0000-0000DA3F0000}"/>
    <cellStyle name="Normal 7 4 8 3 9 2" xfId="27596" xr:uid="{BA275F8C-B324-45CA-8274-42F526B5E359}"/>
    <cellStyle name="Normal 7 4 8 4" xfId="4929" xr:uid="{00000000-0005-0000-0000-0000DB3F0000}"/>
    <cellStyle name="Normal 7 4 8 4 10" xfId="17293" xr:uid="{00000000-0005-0000-0000-0000DC3F0000}"/>
    <cellStyle name="Normal 7 4 8 4 10 2" xfId="30716" xr:uid="{2F3854E5-C721-4256-8F21-3ED5021D5304}"/>
    <cellStyle name="Normal 7 4 8 4 11" xfId="18353" xr:uid="{BC153741-ACD8-41DA-98B3-5C23BDD97B22}"/>
    <cellStyle name="Normal 7 4 8 4 2" xfId="5955" xr:uid="{00000000-0005-0000-0000-0000DD3F0000}"/>
    <cellStyle name="Normal 7 4 8 4 2 2" xfId="10065" xr:uid="{00000000-0005-0000-0000-0000DE3F0000}"/>
    <cellStyle name="Normal 7 4 8 4 2 2 2" xfId="23488" xr:uid="{92BACBB5-01FC-4082-96F8-5B11CCFF3251}"/>
    <cellStyle name="Normal 7 4 8 4 2 3" xfId="19378" xr:uid="{A368CAAC-4F03-4CEC-8552-6157EF813E17}"/>
    <cellStyle name="Normal 7 4 8 4 3" xfId="6977" xr:uid="{00000000-0005-0000-0000-0000DF3F0000}"/>
    <cellStyle name="Normal 7 4 8 4 3 2" xfId="11087" xr:uid="{00000000-0005-0000-0000-0000E03F0000}"/>
    <cellStyle name="Normal 7 4 8 4 3 2 2" xfId="24510" xr:uid="{91A1177D-92B0-4AA9-B743-B34C218C8893}"/>
    <cellStyle name="Normal 7 4 8 4 3 3" xfId="20400" xr:uid="{5C62F562-0EDE-42E8-B1AA-22A6AACAA623}"/>
    <cellStyle name="Normal 7 4 8 4 4" xfId="8006" xr:uid="{00000000-0005-0000-0000-0000E13F0000}"/>
    <cellStyle name="Normal 7 4 8 4 4 2" xfId="12116" xr:uid="{00000000-0005-0000-0000-0000E23F0000}"/>
    <cellStyle name="Normal 7 4 8 4 4 2 2" xfId="25539" xr:uid="{25724F3F-B796-4937-870D-D46D353A3E6C}"/>
    <cellStyle name="Normal 7 4 8 4 4 3" xfId="21429" xr:uid="{7436A4D1-DEAC-46C1-A5B9-CE2D226080F2}"/>
    <cellStyle name="Normal 7 4 8 4 5" xfId="9040" xr:uid="{00000000-0005-0000-0000-0000E33F0000}"/>
    <cellStyle name="Normal 7 4 8 4 5 2" xfId="22463" xr:uid="{433EFF8F-3295-44FD-8595-52192D5AA72F}"/>
    <cellStyle name="Normal 7 4 8 4 6" xfId="13147" xr:uid="{00000000-0005-0000-0000-0000E43F0000}"/>
    <cellStyle name="Normal 7 4 8 4 6 2" xfId="26570" xr:uid="{37A11233-3C70-4AE3-B4D0-FFE1052CB162}"/>
    <cellStyle name="Normal 7 4 8 4 7" xfId="14176" xr:uid="{00000000-0005-0000-0000-0000E53F0000}"/>
    <cellStyle name="Normal 7 4 8 4 7 2" xfId="27599" xr:uid="{0222E851-C93B-42DE-B063-A1E8E58F27B8}"/>
    <cellStyle name="Normal 7 4 8 4 8" xfId="15208" xr:uid="{00000000-0005-0000-0000-0000E63F0000}"/>
    <cellStyle name="Normal 7 4 8 4 8 2" xfId="28631" xr:uid="{85C05200-F09F-487A-9E68-C711B078BFAB}"/>
    <cellStyle name="Normal 7 4 8 4 9" xfId="16238" xr:uid="{00000000-0005-0000-0000-0000E73F0000}"/>
    <cellStyle name="Normal 7 4 8 4 9 2" xfId="29661" xr:uid="{9508E703-2242-4994-AEC2-11ADCEC7A833}"/>
    <cellStyle name="Normal 7 4 8 5" xfId="4580" xr:uid="{00000000-0005-0000-0000-0000E83F0000}"/>
    <cellStyle name="Normal 7 4 8 5 10" xfId="17294" xr:uid="{00000000-0005-0000-0000-0000E93F0000}"/>
    <cellStyle name="Normal 7 4 8 5 10 2" xfId="30717" xr:uid="{DD2DC40C-0555-491B-A3F6-FD97942B0B05}"/>
    <cellStyle name="Normal 7 4 8 5 11" xfId="18012" xr:uid="{ACA3383F-B419-43C3-B2FA-D0470118E33A}"/>
    <cellStyle name="Normal 7 4 8 5 2" xfId="5956" xr:uid="{00000000-0005-0000-0000-0000EA3F0000}"/>
    <cellStyle name="Normal 7 4 8 5 2 2" xfId="10066" xr:uid="{00000000-0005-0000-0000-0000EB3F0000}"/>
    <cellStyle name="Normal 7 4 8 5 2 2 2" xfId="23489" xr:uid="{D2CE232E-2086-40CC-BA86-734814B600A1}"/>
    <cellStyle name="Normal 7 4 8 5 2 3" xfId="19379" xr:uid="{F600493A-9A32-4AD0-B870-4757B207A69B}"/>
    <cellStyle name="Normal 7 4 8 5 3" xfId="6978" xr:uid="{00000000-0005-0000-0000-0000EC3F0000}"/>
    <cellStyle name="Normal 7 4 8 5 3 2" xfId="11088" xr:uid="{00000000-0005-0000-0000-0000ED3F0000}"/>
    <cellStyle name="Normal 7 4 8 5 3 2 2" xfId="24511" xr:uid="{CFECD610-0D20-40D9-9D09-33AC47035548}"/>
    <cellStyle name="Normal 7 4 8 5 3 3" xfId="20401" xr:uid="{239177D0-82DB-438A-8D4C-808406701B97}"/>
    <cellStyle name="Normal 7 4 8 5 4" xfId="8007" xr:uid="{00000000-0005-0000-0000-0000EE3F0000}"/>
    <cellStyle name="Normal 7 4 8 5 4 2" xfId="12117" xr:uid="{00000000-0005-0000-0000-0000EF3F0000}"/>
    <cellStyle name="Normal 7 4 8 5 4 2 2" xfId="25540" xr:uid="{A959222F-C66F-47B6-9E43-1BDE716B28BC}"/>
    <cellStyle name="Normal 7 4 8 5 4 3" xfId="21430" xr:uid="{F1D5392F-3A1A-432A-AC61-133315050870}"/>
    <cellStyle name="Normal 7 4 8 5 5" xfId="8699" xr:uid="{00000000-0005-0000-0000-0000F03F0000}"/>
    <cellStyle name="Normal 7 4 8 5 5 2" xfId="22122" xr:uid="{A4DDCD83-A748-4EF2-9543-9376CCF969F0}"/>
    <cellStyle name="Normal 7 4 8 5 6" xfId="13148" xr:uid="{00000000-0005-0000-0000-0000F13F0000}"/>
    <cellStyle name="Normal 7 4 8 5 6 2" xfId="26571" xr:uid="{3D800C5E-2AF9-45DE-92D7-A94DD9F4966F}"/>
    <cellStyle name="Normal 7 4 8 5 7" xfId="14177" xr:uid="{00000000-0005-0000-0000-0000F23F0000}"/>
    <cellStyle name="Normal 7 4 8 5 7 2" xfId="27600" xr:uid="{37B92CE5-C497-417D-8512-D2891E6BAA6C}"/>
    <cellStyle name="Normal 7 4 8 5 8" xfId="15209" xr:uid="{00000000-0005-0000-0000-0000F33F0000}"/>
    <cellStyle name="Normal 7 4 8 5 8 2" xfId="28632" xr:uid="{4E5F8F3C-B59F-4941-BC6F-A18A70AD7A49}"/>
    <cellStyle name="Normal 7 4 8 5 9" xfId="16239" xr:uid="{00000000-0005-0000-0000-0000F43F0000}"/>
    <cellStyle name="Normal 7 4 8 5 9 2" xfId="29662" xr:uid="{C87D7560-4017-4A60-B607-8B1069A54D1D}"/>
    <cellStyle name="Normal 7 4 8 6" xfId="5948" xr:uid="{00000000-0005-0000-0000-0000F53F0000}"/>
    <cellStyle name="Normal 7 4 8 6 2" xfId="10058" xr:uid="{00000000-0005-0000-0000-0000F63F0000}"/>
    <cellStyle name="Normal 7 4 8 6 2 2" xfId="23481" xr:uid="{003C4CC1-A3CB-438E-978A-6E1C4CFD9CDA}"/>
    <cellStyle name="Normal 7 4 8 6 3" xfId="19371" xr:uid="{D208D4A8-22EC-4083-BABC-7C69ABA1ED5F}"/>
    <cellStyle name="Normal 7 4 8 7" xfId="6970" xr:uid="{00000000-0005-0000-0000-0000F73F0000}"/>
    <cellStyle name="Normal 7 4 8 7 2" xfId="11080" xr:uid="{00000000-0005-0000-0000-0000F83F0000}"/>
    <cellStyle name="Normal 7 4 8 7 2 2" xfId="24503" xr:uid="{F8E458A8-61F7-4149-9D6D-CA61667068CF}"/>
    <cellStyle name="Normal 7 4 8 7 3" xfId="20393" xr:uid="{08C64620-F0E9-4A1A-8B14-CE9F67752E18}"/>
    <cellStyle name="Normal 7 4 8 8" xfId="7999" xr:uid="{00000000-0005-0000-0000-0000F93F0000}"/>
    <cellStyle name="Normal 7 4 8 8 2" xfId="12109" xr:uid="{00000000-0005-0000-0000-0000FA3F0000}"/>
    <cellStyle name="Normal 7 4 8 8 2 2" xfId="25532" xr:uid="{B8C660D4-D425-4256-85C0-EC41BE06F478}"/>
    <cellStyle name="Normal 7 4 8 8 3" xfId="21422" xr:uid="{90620BDE-9E01-47AA-93BA-F1C847F18FE9}"/>
    <cellStyle name="Normal 7 4 8 9" xfId="8316" xr:uid="{00000000-0005-0000-0000-0000FB3F0000}"/>
    <cellStyle name="Normal 7 4 8 9 2" xfId="21739" xr:uid="{72BA8EF8-B200-4E59-9CF9-08EE010093DA}"/>
    <cellStyle name="Normal 7 5" xfId="1301" xr:uid="{00000000-0005-0000-0000-0000FC3F0000}"/>
    <cellStyle name="Normal 7 6" xfId="1662" xr:uid="{00000000-0005-0000-0000-0000FD3F0000}"/>
    <cellStyle name="Normal 7 7" xfId="1331" xr:uid="{00000000-0005-0000-0000-0000FE3F0000}"/>
    <cellStyle name="Normal 7 8" xfId="2967" xr:uid="{00000000-0005-0000-0000-0000FF3F0000}"/>
    <cellStyle name="Normal 7 8 10" xfId="14178" xr:uid="{00000000-0005-0000-0000-000000400000}"/>
    <cellStyle name="Normal 7 8 10 2" xfId="27601" xr:uid="{33EB972E-A24D-4064-9585-E1C121C02081}"/>
    <cellStyle name="Normal 7 8 11" xfId="15210" xr:uid="{00000000-0005-0000-0000-000001400000}"/>
    <cellStyle name="Normal 7 8 11 2" xfId="28633" xr:uid="{06BCC69E-9072-4543-BADA-0A434C1BCB5F}"/>
    <cellStyle name="Normal 7 8 12" xfId="16240" xr:uid="{00000000-0005-0000-0000-000002400000}"/>
    <cellStyle name="Normal 7 8 12 2" xfId="29663" xr:uid="{391DFE0F-F07D-4D8C-B155-2BFD93B62538}"/>
    <cellStyle name="Normal 7 8 13" xfId="17295" xr:uid="{00000000-0005-0000-0000-000003400000}"/>
    <cellStyle name="Normal 7 8 13 2" xfId="30718" xr:uid="{10FD1289-9030-41A7-8F8F-FC812183609E}"/>
    <cellStyle name="Normal 7 8 14" xfId="17372" xr:uid="{2C68AB73-D422-4C6F-B03D-BB8021B03775}"/>
    <cellStyle name="Normal 7 8 2" xfId="3758" xr:uid="{00000000-0005-0000-0000-000004400000}"/>
    <cellStyle name="Normal 7 8 3" xfId="4932" xr:uid="{00000000-0005-0000-0000-000005400000}"/>
    <cellStyle name="Normal 7 8 3 10" xfId="17296" xr:uid="{00000000-0005-0000-0000-000006400000}"/>
    <cellStyle name="Normal 7 8 3 10 2" xfId="30719" xr:uid="{1EBA03F1-5763-404C-990A-D202EBE35370}"/>
    <cellStyle name="Normal 7 8 3 11" xfId="18356" xr:uid="{19DC47E8-B27B-4356-BD96-995D055A819F}"/>
    <cellStyle name="Normal 7 8 3 2" xfId="5958" xr:uid="{00000000-0005-0000-0000-000007400000}"/>
    <cellStyle name="Normal 7 8 3 2 2" xfId="10068" xr:uid="{00000000-0005-0000-0000-000008400000}"/>
    <cellStyle name="Normal 7 8 3 2 2 2" xfId="23491" xr:uid="{156B80D4-60A8-4A7B-AEE1-8DDADB6F7B59}"/>
    <cellStyle name="Normal 7 8 3 2 3" xfId="19381" xr:uid="{7CA7E70E-0790-4617-BE70-7F1798F204F4}"/>
    <cellStyle name="Normal 7 8 3 3" xfId="6980" xr:uid="{00000000-0005-0000-0000-000009400000}"/>
    <cellStyle name="Normal 7 8 3 3 2" xfId="11090" xr:uid="{00000000-0005-0000-0000-00000A400000}"/>
    <cellStyle name="Normal 7 8 3 3 2 2" xfId="24513" xr:uid="{267C3FB7-A439-42EE-AC80-E42ADEDAB52B}"/>
    <cellStyle name="Normal 7 8 3 3 3" xfId="20403" xr:uid="{DA408FB4-6514-43F2-8C50-586AF562EDFC}"/>
    <cellStyle name="Normal 7 8 3 4" xfId="8009" xr:uid="{00000000-0005-0000-0000-00000B400000}"/>
    <cellStyle name="Normal 7 8 3 4 2" xfId="12119" xr:uid="{00000000-0005-0000-0000-00000C400000}"/>
    <cellStyle name="Normal 7 8 3 4 2 2" xfId="25542" xr:uid="{03DC097B-165A-4554-ADAF-6364FEBFEE6E}"/>
    <cellStyle name="Normal 7 8 3 4 3" xfId="21432" xr:uid="{C76A1311-4795-4A36-B116-D3D823F540CC}"/>
    <cellStyle name="Normal 7 8 3 5" xfId="9043" xr:uid="{00000000-0005-0000-0000-00000D400000}"/>
    <cellStyle name="Normal 7 8 3 5 2" xfId="22466" xr:uid="{34B27725-84D2-4E5F-A22A-0C4F190CEB82}"/>
    <cellStyle name="Normal 7 8 3 6" xfId="13150" xr:uid="{00000000-0005-0000-0000-00000E400000}"/>
    <cellStyle name="Normal 7 8 3 6 2" xfId="26573" xr:uid="{23B57EDA-2304-448D-8DBA-18E65811C10B}"/>
    <cellStyle name="Normal 7 8 3 7" xfId="14179" xr:uid="{00000000-0005-0000-0000-00000F400000}"/>
    <cellStyle name="Normal 7 8 3 7 2" xfId="27602" xr:uid="{872C45C4-0157-44D0-9F3C-4554EA77E33F}"/>
    <cellStyle name="Normal 7 8 3 8" xfId="15211" xr:uid="{00000000-0005-0000-0000-000010400000}"/>
    <cellStyle name="Normal 7 8 3 8 2" xfId="28634" xr:uid="{2E5F98F6-3DC3-4722-810C-7354694B6EF0}"/>
    <cellStyle name="Normal 7 8 3 9" xfId="16241" xr:uid="{00000000-0005-0000-0000-000011400000}"/>
    <cellStyle name="Normal 7 8 3 9 2" xfId="29664" xr:uid="{0402345B-FAD5-4838-8AE3-0940CD13239E}"/>
    <cellStyle name="Normal 7 8 4" xfId="4583" xr:uid="{00000000-0005-0000-0000-000012400000}"/>
    <cellStyle name="Normal 7 8 4 10" xfId="17297" xr:uid="{00000000-0005-0000-0000-000013400000}"/>
    <cellStyle name="Normal 7 8 4 10 2" xfId="30720" xr:uid="{CB6D7BFC-A16A-4E86-B4E1-F4877F03971D}"/>
    <cellStyle name="Normal 7 8 4 11" xfId="18015" xr:uid="{9103350F-5076-4B06-85EE-FC3DC019486B}"/>
    <cellStyle name="Normal 7 8 4 2" xfId="5959" xr:uid="{00000000-0005-0000-0000-000014400000}"/>
    <cellStyle name="Normal 7 8 4 2 2" xfId="10069" xr:uid="{00000000-0005-0000-0000-000015400000}"/>
    <cellStyle name="Normal 7 8 4 2 2 2" xfId="23492" xr:uid="{54D61AE7-D1FC-4301-A960-B2DB0CE0A377}"/>
    <cellStyle name="Normal 7 8 4 2 3" xfId="19382" xr:uid="{09EC7F59-6A75-48CA-98F5-1CC435E653F6}"/>
    <cellStyle name="Normal 7 8 4 3" xfId="6981" xr:uid="{00000000-0005-0000-0000-000016400000}"/>
    <cellStyle name="Normal 7 8 4 3 2" xfId="11091" xr:uid="{00000000-0005-0000-0000-000017400000}"/>
    <cellStyle name="Normal 7 8 4 3 2 2" xfId="24514" xr:uid="{533370B6-7175-4428-B41E-9D09A9E93419}"/>
    <cellStyle name="Normal 7 8 4 3 3" xfId="20404" xr:uid="{03FF0F24-4B00-4EBC-A79C-6EAD93CDB9B0}"/>
    <cellStyle name="Normal 7 8 4 4" xfId="8010" xr:uid="{00000000-0005-0000-0000-000018400000}"/>
    <cellStyle name="Normal 7 8 4 4 2" xfId="12120" xr:uid="{00000000-0005-0000-0000-000019400000}"/>
    <cellStyle name="Normal 7 8 4 4 2 2" xfId="25543" xr:uid="{0270149C-E2BA-4F48-BA95-AF9B72DDAEF2}"/>
    <cellStyle name="Normal 7 8 4 4 3" xfId="21433" xr:uid="{0B334D42-DBA2-40E4-A49F-0C47F117EB8F}"/>
    <cellStyle name="Normal 7 8 4 5" xfId="8702" xr:uid="{00000000-0005-0000-0000-00001A400000}"/>
    <cellStyle name="Normal 7 8 4 5 2" xfId="22125" xr:uid="{63822866-9947-4114-B21A-31DE8D96F674}"/>
    <cellStyle name="Normal 7 8 4 6" xfId="13151" xr:uid="{00000000-0005-0000-0000-00001B400000}"/>
    <cellStyle name="Normal 7 8 4 6 2" xfId="26574" xr:uid="{C78878F0-722F-4A01-BB31-AA6EDD46CFC1}"/>
    <cellStyle name="Normal 7 8 4 7" xfId="14180" xr:uid="{00000000-0005-0000-0000-00001C400000}"/>
    <cellStyle name="Normal 7 8 4 7 2" xfId="27603" xr:uid="{CB2E1118-B441-48B2-A1BD-C94027FE2409}"/>
    <cellStyle name="Normal 7 8 4 8" xfId="15212" xr:uid="{00000000-0005-0000-0000-00001D400000}"/>
    <cellStyle name="Normal 7 8 4 8 2" xfId="28635" xr:uid="{91952771-5EDE-442B-9347-B7CBC9E2422B}"/>
    <cellStyle name="Normal 7 8 4 9" xfId="16242" xr:uid="{00000000-0005-0000-0000-00001E400000}"/>
    <cellStyle name="Normal 7 8 4 9 2" xfId="29665" xr:uid="{232A473F-05B4-47BE-BBAB-9FB5CF3B016D}"/>
    <cellStyle name="Normal 7 8 5" xfId="5957" xr:uid="{00000000-0005-0000-0000-00001F400000}"/>
    <cellStyle name="Normal 7 8 5 2" xfId="10067" xr:uid="{00000000-0005-0000-0000-000020400000}"/>
    <cellStyle name="Normal 7 8 5 2 2" xfId="23490" xr:uid="{4C76F335-54B2-4949-B3A9-1687E6B6241A}"/>
    <cellStyle name="Normal 7 8 5 3" xfId="19380" xr:uid="{337A0EC0-5983-4B2C-99D8-E7432F2B6499}"/>
    <cellStyle name="Normal 7 8 6" xfId="6979" xr:uid="{00000000-0005-0000-0000-000021400000}"/>
    <cellStyle name="Normal 7 8 6 2" xfId="11089" xr:uid="{00000000-0005-0000-0000-000022400000}"/>
    <cellStyle name="Normal 7 8 6 2 2" xfId="24512" xr:uid="{BACB4E3C-6C51-498A-A5CD-433223A088FB}"/>
    <cellStyle name="Normal 7 8 6 3" xfId="20402" xr:uid="{552117A1-B4E3-463E-A47D-6571BA4837C1}"/>
    <cellStyle name="Normal 7 8 7" xfId="8008" xr:uid="{00000000-0005-0000-0000-000023400000}"/>
    <cellStyle name="Normal 7 8 7 2" xfId="12118" xr:uid="{00000000-0005-0000-0000-000024400000}"/>
    <cellStyle name="Normal 7 8 7 2 2" xfId="25541" xr:uid="{40A092CD-A99B-4047-BC5C-4E84C5822908}"/>
    <cellStyle name="Normal 7 8 7 3" xfId="21431" xr:uid="{D1B01817-FAAC-422E-BFDE-3AF78ADA2159}"/>
    <cellStyle name="Normal 7 8 8" xfId="8069" xr:uid="{00000000-0005-0000-0000-000025400000}"/>
    <cellStyle name="Normal 7 8 8 2" xfId="21492" xr:uid="{419012FB-7F42-4246-BD6A-96E5A7032EE6}"/>
    <cellStyle name="Normal 7 8 9" xfId="13149" xr:uid="{00000000-0005-0000-0000-000026400000}"/>
    <cellStyle name="Normal 7 8 9 2" xfId="26572" xr:uid="{BB3CE9F9-840D-4148-9934-E78701286FE0}"/>
    <cellStyle name="Normal 7 9" xfId="3759" xr:uid="{00000000-0005-0000-0000-000027400000}"/>
    <cellStyle name="Normal 70" xfId="3760" xr:uid="{00000000-0005-0000-0000-000028400000}"/>
    <cellStyle name="Normal 71" xfId="3761" xr:uid="{00000000-0005-0000-0000-000029400000}"/>
    <cellStyle name="Normal 72" xfId="3762" xr:uid="{00000000-0005-0000-0000-00002A400000}"/>
    <cellStyle name="Normal 73" xfId="3763" xr:uid="{00000000-0005-0000-0000-00002B400000}"/>
    <cellStyle name="Normal 74" xfId="3764" xr:uid="{00000000-0005-0000-0000-00002C400000}"/>
    <cellStyle name="Normal 75" xfId="3765" xr:uid="{00000000-0005-0000-0000-00002D400000}"/>
    <cellStyle name="Normal 76" xfId="3766" xr:uid="{00000000-0005-0000-0000-00002E400000}"/>
    <cellStyle name="Normal 77" xfId="3005" xr:uid="{00000000-0005-0000-0000-00002F400000}"/>
    <cellStyle name="Normal 77 10" xfId="15213" xr:uid="{00000000-0005-0000-0000-000030400000}"/>
    <cellStyle name="Normal 77 10 2" xfId="28636" xr:uid="{9A10C86D-A498-4C4D-A10F-A72145D5154C}"/>
    <cellStyle name="Normal 77 11" xfId="16243" xr:uid="{00000000-0005-0000-0000-000031400000}"/>
    <cellStyle name="Normal 77 11 2" xfId="29666" xr:uid="{773A022B-AFC1-48AF-BAE2-90D59CD59939}"/>
    <cellStyle name="Normal 77 12" xfId="17298" xr:uid="{00000000-0005-0000-0000-000032400000}"/>
    <cellStyle name="Normal 77 12 2" xfId="30721" xr:uid="{49E005F9-5588-4206-9A12-2A6392FCE9DB}"/>
    <cellStyle name="Normal 77 13" xfId="17410" xr:uid="{1C96D036-091F-41E1-9A40-36782E6C5700}"/>
    <cellStyle name="Normal 77 2" xfId="4933" xr:uid="{00000000-0005-0000-0000-000033400000}"/>
    <cellStyle name="Normal 77 2 10" xfId="17299" xr:uid="{00000000-0005-0000-0000-000034400000}"/>
    <cellStyle name="Normal 77 2 10 2" xfId="30722" xr:uid="{72743982-D7F4-479E-8AB7-36085BF873A9}"/>
    <cellStyle name="Normal 77 2 11" xfId="18357" xr:uid="{E338C26E-C109-46E8-9C45-AFA7125DC4EC}"/>
    <cellStyle name="Normal 77 2 2" xfId="5961" xr:uid="{00000000-0005-0000-0000-000035400000}"/>
    <cellStyle name="Normal 77 2 2 2" xfId="10071" xr:uid="{00000000-0005-0000-0000-000036400000}"/>
    <cellStyle name="Normal 77 2 2 2 2" xfId="23494" xr:uid="{E21F66B3-8B0A-418F-9A7D-0569E3F0F066}"/>
    <cellStyle name="Normal 77 2 2 3" xfId="19384" xr:uid="{17CF2192-1ACA-432F-A538-24E473F0A3A5}"/>
    <cellStyle name="Normal 77 2 3" xfId="6983" xr:uid="{00000000-0005-0000-0000-000037400000}"/>
    <cellStyle name="Normal 77 2 3 2" xfId="11093" xr:uid="{00000000-0005-0000-0000-000038400000}"/>
    <cellStyle name="Normal 77 2 3 2 2" xfId="24516" xr:uid="{A6C0483B-6578-4571-A7C1-FA4E872565A6}"/>
    <cellStyle name="Normal 77 2 3 3" xfId="20406" xr:uid="{43EC9824-8D74-49B5-A9A5-41AB3A2542D2}"/>
    <cellStyle name="Normal 77 2 4" xfId="8012" xr:uid="{00000000-0005-0000-0000-000039400000}"/>
    <cellStyle name="Normal 77 2 4 2" xfId="12122" xr:uid="{00000000-0005-0000-0000-00003A400000}"/>
    <cellStyle name="Normal 77 2 4 2 2" xfId="25545" xr:uid="{033826BA-443A-4550-99E9-31859B67B134}"/>
    <cellStyle name="Normal 77 2 4 3" xfId="21435" xr:uid="{F8D92310-83B6-4ED9-BE9F-7F3AD828C4BA}"/>
    <cellStyle name="Normal 77 2 5" xfId="9044" xr:uid="{00000000-0005-0000-0000-00003B400000}"/>
    <cellStyle name="Normal 77 2 5 2" xfId="22467" xr:uid="{FB073154-8825-4340-B600-A6A4171A584A}"/>
    <cellStyle name="Normal 77 2 6" xfId="13153" xr:uid="{00000000-0005-0000-0000-00003C400000}"/>
    <cellStyle name="Normal 77 2 6 2" xfId="26576" xr:uid="{DBA4691F-11CB-4E8C-8657-C590C1AA3F01}"/>
    <cellStyle name="Normal 77 2 7" xfId="14182" xr:uid="{00000000-0005-0000-0000-00003D400000}"/>
    <cellStyle name="Normal 77 2 7 2" xfId="27605" xr:uid="{898F4F7B-7AAE-4CAC-9C94-7F733F99EF68}"/>
    <cellStyle name="Normal 77 2 8" xfId="15214" xr:uid="{00000000-0005-0000-0000-00003E400000}"/>
    <cellStyle name="Normal 77 2 8 2" xfId="28637" xr:uid="{1BC885B2-C412-4EA8-9CF2-31F1D00EDA60}"/>
    <cellStyle name="Normal 77 2 9" xfId="16244" xr:uid="{00000000-0005-0000-0000-00003F400000}"/>
    <cellStyle name="Normal 77 2 9 2" xfId="29667" xr:uid="{5406DF84-AFE8-43F7-9D7B-B059EC80FDA6}"/>
    <cellStyle name="Normal 77 3" xfId="4584" xr:uid="{00000000-0005-0000-0000-000040400000}"/>
    <cellStyle name="Normal 77 3 10" xfId="17300" xr:uid="{00000000-0005-0000-0000-000041400000}"/>
    <cellStyle name="Normal 77 3 10 2" xfId="30723" xr:uid="{8BE38E64-C702-4F7A-A8D5-5C1A64082139}"/>
    <cellStyle name="Normal 77 3 11" xfId="18016" xr:uid="{9F3D771E-55AB-4310-8C1E-2CB8AF3B8FA4}"/>
    <cellStyle name="Normal 77 3 2" xfId="5962" xr:uid="{00000000-0005-0000-0000-000042400000}"/>
    <cellStyle name="Normal 77 3 2 2" xfId="10072" xr:uid="{00000000-0005-0000-0000-000043400000}"/>
    <cellStyle name="Normal 77 3 2 2 2" xfId="23495" xr:uid="{76103D8A-8A76-4C85-8D8A-99D5F6066FCE}"/>
    <cellStyle name="Normal 77 3 2 3" xfId="19385" xr:uid="{76708804-C53A-4324-A5C2-2977E83C906F}"/>
    <cellStyle name="Normal 77 3 3" xfId="6984" xr:uid="{00000000-0005-0000-0000-000044400000}"/>
    <cellStyle name="Normal 77 3 3 2" xfId="11094" xr:uid="{00000000-0005-0000-0000-000045400000}"/>
    <cellStyle name="Normal 77 3 3 2 2" xfId="24517" xr:uid="{2267019B-8389-4767-A0FE-0DC30FC91D7D}"/>
    <cellStyle name="Normal 77 3 3 3" xfId="20407" xr:uid="{8E462B77-5DDD-40DF-946E-1135B4575FF1}"/>
    <cellStyle name="Normal 77 3 4" xfId="8013" xr:uid="{00000000-0005-0000-0000-000046400000}"/>
    <cellStyle name="Normal 77 3 4 2" xfId="12123" xr:uid="{00000000-0005-0000-0000-000047400000}"/>
    <cellStyle name="Normal 77 3 4 2 2" xfId="25546" xr:uid="{DC0D3F4B-774F-4748-8234-5A23B93D240D}"/>
    <cellStyle name="Normal 77 3 4 3" xfId="21436" xr:uid="{9555049D-1F30-4D07-971B-1C8D373EE726}"/>
    <cellStyle name="Normal 77 3 5" xfId="8703" xr:uid="{00000000-0005-0000-0000-000048400000}"/>
    <cellStyle name="Normal 77 3 5 2" xfId="22126" xr:uid="{3AFD87D3-1D8D-424C-A6A3-3E7007F40972}"/>
    <cellStyle name="Normal 77 3 6" xfId="13154" xr:uid="{00000000-0005-0000-0000-000049400000}"/>
    <cellStyle name="Normal 77 3 6 2" xfId="26577" xr:uid="{F1108AFF-478A-4341-979A-689F591589F6}"/>
    <cellStyle name="Normal 77 3 7" xfId="14183" xr:uid="{00000000-0005-0000-0000-00004A400000}"/>
    <cellStyle name="Normal 77 3 7 2" xfId="27606" xr:uid="{155256FD-36AA-4A5B-96EC-26A991153E34}"/>
    <cellStyle name="Normal 77 3 8" xfId="15215" xr:uid="{00000000-0005-0000-0000-00004B400000}"/>
    <cellStyle name="Normal 77 3 8 2" xfId="28638" xr:uid="{13A0789A-7CD2-4812-87D0-B00BB569C551}"/>
    <cellStyle name="Normal 77 3 9" xfId="16245" xr:uid="{00000000-0005-0000-0000-00004C400000}"/>
    <cellStyle name="Normal 77 3 9 2" xfId="29668" xr:uid="{43FC4CAE-228D-4A04-B582-2F2A77FBF1AC}"/>
    <cellStyle name="Normal 77 4" xfId="5960" xr:uid="{00000000-0005-0000-0000-00004D400000}"/>
    <cellStyle name="Normal 77 4 2" xfId="10070" xr:uid="{00000000-0005-0000-0000-00004E400000}"/>
    <cellStyle name="Normal 77 4 2 2" xfId="23493" xr:uid="{03399368-823A-47F5-81A0-BDF4232453DC}"/>
    <cellStyle name="Normal 77 4 3" xfId="19383" xr:uid="{5A9402B6-5C43-48CD-8208-10D5143298C8}"/>
    <cellStyle name="Normal 77 5" xfId="6982" xr:uid="{00000000-0005-0000-0000-00004F400000}"/>
    <cellStyle name="Normal 77 5 2" xfId="11092" xr:uid="{00000000-0005-0000-0000-000050400000}"/>
    <cellStyle name="Normal 77 5 2 2" xfId="24515" xr:uid="{4E13B5AF-E213-461A-B4A5-B23B9B87F7F3}"/>
    <cellStyle name="Normal 77 5 3" xfId="20405" xr:uid="{D9FFF9A3-8B10-470D-BD13-663EFABE5463}"/>
    <cellStyle name="Normal 77 6" xfId="8011" xr:uid="{00000000-0005-0000-0000-000051400000}"/>
    <cellStyle name="Normal 77 6 2" xfId="12121" xr:uid="{00000000-0005-0000-0000-000052400000}"/>
    <cellStyle name="Normal 77 6 2 2" xfId="25544" xr:uid="{EEB22E96-FD93-410A-BEFF-C3B2A42E7DC1}"/>
    <cellStyle name="Normal 77 6 3" xfId="21434" xr:uid="{10235042-AA88-4A68-8FD4-502F85D39637}"/>
    <cellStyle name="Normal 77 7" xfId="8107" xr:uid="{00000000-0005-0000-0000-000053400000}"/>
    <cellStyle name="Normal 77 7 2" xfId="21530" xr:uid="{E111006D-C6ED-4092-B0B1-597CA431BFFD}"/>
    <cellStyle name="Normal 77 8" xfId="13152" xr:uid="{00000000-0005-0000-0000-000054400000}"/>
    <cellStyle name="Normal 77 8 2" xfId="26575" xr:uid="{BEBEDB43-33EE-4A21-81DA-ECBBED05B5FD}"/>
    <cellStyle name="Normal 77 9" xfId="14181" xr:uid="{00000000-0005-0000-0000-000055400000}"/>
    <cellStyle name="Normal 77 9 2" xfId="27604" xr:uid="{C568B93E-6CD8-4102-B9FD-9D6FD23232D0}"/>
    <cellStyle name="Normal 78" xfId="3767" xr:uid="{00000000-0005-0000-0000-000056400000}"/>
    <cellStyle name="Normal 79" xfId="4171" xr:uid="{00000000-0005-0000-0000-000057400000}"/>
    <cellStyle name="Normal 8" xfId="836" xr:uid="{00000000-0005-0000-0000-000058400000}"/>
    <cellStyle name="Normal 8 2" xfId="837" xr:uid="{00000000-0005-0000-0000-000059400000}"/>
    <cellStyle name="Normal 80" xfId="4172" xr:uid="{00000000-0005-0000-0000-00005A400000}"/>
    <cellStyle name="Normal 81" xfId="4232" xr:uid="{00000000-0005-0000-0000-00005B400000}"/>
    <cellStyle name="Normal 81 10" xfId="15216" xr:uid="{00000000-0005-0000-0000-00005C400000}"/>
    <cellStyle name="Normal 81 10 2" xfId="28639" xr:uid="{73FCC8FF-AEC8-47FE-AF84-BB21779EA14E}"/>
    <cellStyle name="Normal 81 11" xfId="16246" xr:uid="{00000000-0005-0000-0000-00005D400000}"/>
    <cellStyle name="Normal 81 11 2" xfId="29669" xr:uid="{AFAE347B-8FEF-4711-B0EC-6FC1EDE09AF2}"/>
    <cellStyle name="Normal 81 12" xfId="17301" xr:uid="{00000000-0005-0000-0000-00005E400000}"/>
    <cellStyle name="Normal 81 12 2" xfId="30724" xr:uid="{2378A970-E952-4883-98B8-569146156D20}"/>
    <cellStyle name="Normal 81 13" xfId="17674" xr:uid="{C99FCAF1-BF98-477E-BC0E-45DEAF0A2A29}"/>
    <cellStyle name="Normal 81 2" xfId="4934" xr:uid="{00000000-0005-0000-0000-00005F400000}"/>
    <cellStyle name="Normal 81 2 10" xfId="17302" xr:uid="{00000000-0005-0000-0000-000060400000}"/>
    <cellStyle name="Normal 81 2 10 2" xfId="30725" xr:uid="{C0A045A7-0CB9-40A4-90E3-421434BDAEED}"/>
    <cellStyle name="Normal 81 2 11" xfId="18358" xr:uid="{DBC08B78-9D90-4ECF-903F-C13B69B4E78D}"/>
    <cellStyle name="Normal 81 2 2" xfId="5963" xr:uid="{00000000-0005-0000-0000-000061400000}"/>
    <cellStyle name="Normal 81 2 2 2" xfId="10073" xr:uid="{00000000-0005-0000-0000-000062400000}"/>
    <cellStyle name="Normal 81 2 2 2 2" xfId="23496" xr:uid="{7B823A71-2E45-462A-9FA1-A24F464601CC}"/>
    <cellStyle name="Normal 81 2 2 3" xfId="19386" xr:uid="{29093105-7178-41DB-B954-F6AF516637F8}"/>
    <cellStyle name="Normal 81 2 3" xfId="6986" xr:uid="{00000000-0005-0000-0000-000063400000}"/>
    <cellStyle name="Normal 81 2 3 2" xfId="11096" xr:uid="{00000000-0005-0000-0000-000064400000}"/>
    <cellStyle name="Normal 81 2 3 2 2" xfId="24519" xr:uid="{BA34A0AB-B28F-4756-8D17-5F9F70C52485}"/>
    <cellStyle name="Normal 81 2 3 3" xfId="20409" xr:uid="{E39FB7F1-9DAD-46CD-A4B0-D13DA9C4A72F}"/>
    <cellStyle name="Normal 81 2 4" xfId="8015" xr:uid="{00000000-0005-0000-0000-000065400000}"/>
    <cellStyle name="Normal 81 2 4 2" xfId="12125" xr:uid="{00000000-0005-0000-0000-000066400000}"/>
    <cellStyle name="Normal 81 2 4 2 2" xfId="25548" xr:uid="{08691282-C7CF-4F9C-98FA-5D22DAADDF37}"/>
    <cellStyle name="Normal 81 2 4 3" xfId="21438" xr:uid="{53F8B575-F297-4DC1-896C-BEDF260E1995}"/>
    <cellStyle name="Normal 81 2 5" xfId="9045" xr:uid="{00000000-0005-0000-0000-000067400000}"/>
    <cellStyle name="Normal 81 2 5 2" xfId="22468" xr:uid="{0F0EFB8C-DA9D-42F9-A888-66ED6532C59A}"/>
    <cellStyle name="Normal 81 2 6" xfId="13156" xr:uid="{00000000-0005-0000-0000-000068400000}"/>
    <cellStyle name="Normal 81 2 6 2" xfId="26579" xr:uid="{22D053BC-027C-4434-9158-AFA25F6B0BD5}"/>
    <cellStyle name="Normal 81 2 7" xfId="14185" xr:uid="{00000000-0005-0000-0000-000069400000}"/>
    <cellStyle name="Normal 81 2 7 2" xfId="27608" xr:uid="{1CFF880E-E68F-4D9F-8CEA-440A8CEE5044}"/>
    <cellStyle name="Normal 81 2 8" xfId="15217" xr:uid="{00000000-0005-0000-0000-00006A400000}"/>
    <cellStyle name="Normal 81 2 8 2" xfId="28640" xr:uid="{A76C77CC-0EFE-4472-94AF-17184E0A6A07}"/>
    <cellStyle name="Normal 81 2 9" xfId="16247" xr:uid="{00000000-0005-0000-0000-00006B400000}"/>
    <cellStyle name="Normal 81 2 9 2" xfId="29670" xr:uid="{F387EB52-E130-4332-B21E-80E44B5B6B63}"/>
    <cellStyle name="Normal 81 3" xfId="4585" xr:uid="{00000000-0005-0000-0000-00006C400000}"/>
    <cellStyle name="Normal 81 3 10" xfId="17303" xr:uid="{00000000-0005-0000-0000-00006D400000}"/>
    <cellStyle name="Normal 81 3 10 2" xfId="30726" xr:uid="{1EB33B1B-CC5A-449B-A137-92A7EA197E6C}"/>
    <cellStyle name="Normal 81 3 11" xfId="18017" xr:uid="{C30A0026-C2EC-4E0A-AF29-02D800EB76CE}"/>
    <cellStyle name="Normal 81 3 2" xfId="5964" xr:uid="{00000000-0005-0000-0000-00006E400000}"/>
    <cellStyle name="Normal 81 3 2 2" xfId="10074" xr:uid="{00000000-0005-0000-0000-00006F400000}"/>
    <cellStyle name="Normal 81 3 2 2 2" xfId="23497" xr:uid="{E6386B51-C119-4CFF-8A4B-6755683BDA82}"/>
    <cellStyle name="Normal 81 3 2 3" xfId="19387" xr:uid="{0C876D98-F3AA-4A92-BE7E-976BFBF20DDD}"/>
    <cellStyle name="Normal 81 3 3" xfId="6987" xr:uid="{00000000-0005-0000-0000-000070400000}"/>
    <cellStyle name="Normal 81 3 3 2" xfId="11097" xr:uid="{00000000-0005-0000-0000-000071400000}"/>
    <cellStyle name="Normal 81 3 3 2 2" xfId="24520" xr:uid="{CAF73A70-150B-434D-97D6-0837986EFB8D}"/>
    <cellStyle name="Normal 81 3 3 3" xfId="20410" xr:uid="{DA577979-9203-434E-9C77-707369293C86}"/>
    <cellStyle name="Normal 81 3 4" xfId="8016" xr:uid="{00000000-0005-0000-0000-000072400000}"/>
    <cellStyle name="Normal 81 3 4 2" xfId="12126" xr:uid="{00000000-0005-0000-0000-000073400000}"/>
    <cellStyle name="Normal 81 3 4 2 2" xfId="25549" xr:uid="{D154534E-442E-4341-9900-3D2B63D04969}"/>
    <cellStyle name="Normal 81 3 4 3" xfId="21439" xr:uid="{1CEF2989-C30C-4FF1-ACDC-068C8EDBFE22}"/>
    <cellStyle name="Normal 81 3 5" xfId="8704" xr:uid="{00000000-0005-0000-0000-000074400000}"/>
    <cellStyle name="Normal 81 3 5 2" xfId="22127" xr:uid="{B3F0C106-493C-41B3-850F-191D4C2539F3}"/>
    <cellStyle name="Normal 81 3 6" xfId="13157" xr:uid="{00000000-0005-0000-0000-000075400000}"/>
    <cellStyle name="Normal 81 3 6 2" xfId="26580" xr:uid="{ECC560B1-67B8-4BB8-8DD7-2DDA8C773F04}"/>
    <cellStyle name="Normal 81 3 7" xfId="14186" xr:uid="{00000000-0005-0000-0000-000076400000}"/>
    <cellStyle name="Normal 81 3 7 2" xfId="27609" xr:uid="{AAA1FEC5-BB6D-4304-AAE4-8D71F9986457}"/>
    <cellStyle name="Normal 81 3 8" xfId="15218" xr:uid="{00000000-0005-0000-0000-000077400000}"/>
    <cellStyle name="Normal 81 3 8 2" xfId="28641" xr:uid="{5B7612C0-FA3B-4CE6-8433-61E1AED40710}"/>
    <cellStyle name="Normal 81 3 9" xfId="16248" xr:uid="{00000000-0005-0000-0000-000078400000}"/>
    <cellStyle name="Normal 81 3 9 2" xfId="29671" xr:uid="{09915084-8986-4FCC-8982-2658D57F4CE0}"/>
    <cellStyle name="Normal 81 4" xfId="4942" xr:uid="{00000000-0005-0000-0000-000079400000}"/>
    <cellStyle name="Normal 81 4 2" xfId="9052" xr:uid="{00000000-0005-0000-0000-00007A400000}"/>
    <cellStyle name="Normal 81 4 2 2" xfId="22475" xr:uid="{1B8A507D-38DA-43B4-B0FF-80525C2430C4}"/>
    <cellStyle name="Normal 81 4 3" xfId="18365" xr:uid="{0C73FB8E-1FC5-46C0-8B2B-403094416407}"/>
    <cellStyle name="Normal 81 5" xfId="6985" xr:uid="{00000000-0005-0000-0000-00007B400000}"/>
    <cellStyle name="Normal 81 5 2" xfId="11095" xr:uid="{00000000-0005-0000-0000-00007C400000}"/>
    <cellStyle name="Normal 81 5 2 2" xfId="24518" xr:uid="{4803C2B8-E046-4E12-9EF1-CBC0B1FA0B4B}"/>
    <cellStyle name="Normal 81 5 3" xfId="20408" xr:uid="{A930D3BE-3E26-4EFD-8D1C-8C92133E746D}"/>
    <cellStyle name="Normal 81 6" xfId="8014" xr:uid="{00000000-0005-0000-0000-00007D400000}"/>
    <cellStyle name="Normal 81 6 2" xfId="12124" xr:uid="{00000000-0005-0000-0000-00007E400000}"/>
    <cellStyle name="Normal 81 6 2 2" xfId="25547" xr:uid="{11C24444-E3E4-47B9-84AB-79C526F209CB}"/>
    <cellStyle name="Normal 81 6 3" xfId="21437" xr:uid="{8F7AB5A4-92CE-4D03-91BA-315013E243FA}"/>
    <cellStyle name="Normal 81 7" xfId="8361" xr:uid="{00000000-0005-0000-0000-00007F400000}"/>
    <cellStyle name="Normal 81 7 2" xfId="21784" xr:uid="{D892A5E6-D5E3-4784-81A1-3FDFB2FEF45E}"/>
    <cellStyle name="Normal 81 8" xfId="13155" xr:uid="{00000000-0005-0000-0000-000080400000}"/>
    <cellStyle name="Normal 81 8 2" xfId="26578" xr:uid="{FC03A52D-6003-40FA-BF8B-7A24FE3A7B0B}"/>
    <cellStyle name="Normal 81 9" xfId="14184" xr:uid="{00000000-0005-0000-0000-000081400000}"/>
    <cellStyle name="Normal 81 9 2" xfId="27607" xr:uid="{8A60697C-5600-440B-89CF-DC6FDB70029D}"/>
    <cellStyle name="Normal 82" xfId="4235" xr:uid="{00000000-0005-0000-0000-000082400000}"/>
    <cellStyle name="Normal 82 2" xfId="4586" xr:uid="{00000000-0005-0000-0000-000083400000}"/>
    <cellStyle name="Normal 83" xfId="4238" xr:uid="{00000000-0005-0000-0000-000084400000}"/>
    <cellStyle name="Normal 83 2" xfId="4587" xr:uid="{00000000-0005-0000-0000-000085400000}"/>
    <cellStyle name="Normal 84" xfId="4239" xr:uid="{00000000-0005-0000-0000-000086400000}"/>
    <cellStyle name="Normal 84 2" xfId="4588" xr:uid="{00000000-0005-0000-0000-000087400000}"/>
    <cellStyle name="Normal 85" xfId="4240" xr:uid="{00000000-0005-0000-0000-000088400000}"/>
    <cellStyle name="Normal 85 2" xfId="4589" xr:uid="{00000000-0005-0000-0000-000089400000}"/>
    <cellStyle name="Normal 86" xfId="4241" xr:uid="{00000000-0005-0000-0000-00008A400000}"/>
    <cellStyle name="Normal 86 2" xfId="4590" xr:uid="{00000000-0005-0000-0000-00008B400000}"/>
    <cellStyle name="Normal 87" xfId="4242" xr:uid="{00000000-0005-0000-0000-00008C400000}"/>
    <cellStyle name="Normal 87 2" xfId="4591" xr:uid="{00000000-0005-0000-0000-00008D400000}"/>
    <cellStyle name="Normal 88" xfId="4243" xr:uid="{00000000-0005-0000-0000-00008E400000}"/>
    <cellStyle name="Normal 88 2" xfId="4592" xr:uid="{00000000-0005-0000-0000-00008F400000}"/>
    <cellStyle name="Normal 89" xfId="4244" xr:uid="{00000000-0005-0000-0000-000090400000}"/>
    <cellStyle name="Normal 89 2" xfId="4593" xr:uid="{00000000-0005-0000-0000-000091400000}"/>
    <cellStyle name="Normal 9" xfId="838" xr:uid="{00000000-0005-0000-0000-000092400000}"/>
    <cellStyle name="Normal 9 2" xfId="839" xr:uid="{00000000-0005-0000-0000-000093400000}"/>
    <cellStyle name="Normal 90" xfId="4935" xr:uid="{00000000-0005-0000-0000-000094400000}"/>
    <cellStyle name="Normal 90 10" xfId="18359" xr:uid="{CC464C02-DA9F-489E-9510-AECE10E8C23E}"/>
    <cellStyle name="Normal 90 2" xfId="6988" xr:uid="{00000000-0005-0000-0000-000095400000}"/>
    <cellStyle name="Normal 90 2 2" xfId="11098" xr:uid="{00000000-0005-0000-0000-000096400000}"/>
    <cellStyle name="Normal 90 2 2 2" xfId="24521" xr:uid="{72273497-973F-4B7D-A003-7BAFDFD9588F}"/>
    <cellStyle name="Normal 90 2 3" xfId="20411" xr:uid="{DA54623E-608F-4560-B404-0006F4DCCACB}"/>
    <cellStyle name="Normal 90 3" xfId="8017" xr:uid="{00000000-0005-0000-0000-000097400000}"/>
    <cellStyle name="Normal 90 3 2" xfId="12127" xr:uid="{00000000-0005-0000-0000-000098400000}"/>
    <cellStyle name="Normal 90 3 2 2" xfId="25550" xr:uid="{431655AA-1607-422C-BCEC-8C9C5AAF9794}"/>
    <cellStyle name="Normal 90 3 3" xfId="21440" xr:uid="{506AD738-A359-4A66-B609-B3D381E29C03}"/>
    <cellStyle name="Normal 90 4" xfId="9046" xr:uid="{00000000-0005-0000-0000-000099400000}"/>
    <cellStyle name="Normal 90 4 2" xfId="22469" xr:uid="{C17C754A-C6A8-4908-8C0E-62D35A53B3F6}"/>
    <cellStyle name="Normal 90 5" xfId="13158" xr:uid="{00000000-0005-0000-0000-00009A400000}"/>
    <cellStyle name="Normal 90 5 2" xfId="26581" xr:uid="{94E3D645-744B-4259-BE2C-7C19243752DF}"/>
    <cellStyle name="Normal 90 6" xfId="14187" xr:uid="{00000000-0005-0000-0000-00009B400000}"/>
    <cellStyle name="Normal 90 6 2" xfId="27610" xr:uid="{4056698D-989C-489C-8D48-DCDA44964EA0}"/>
    <cellStyle name="Normal 90 7" xfId="15219" xr:uid="{00000000-0005-0000-0000-00009C400000}"/>
    <cellStyle name="Normal 90 7 2" xfId="28642" xr:uid="{5303CC2A-7F44-497C-A216-3F433D43B26A}"/>
    <cellStyle name="Normal 90 8" xfId="16249" xr:uid="{00000000-0005-0000-0000-00009D400000}"/>
    <cellStyle name="Normal 90 8 2" xfId="29672" xr:uid="{164C8AEC-A8E6-4160-A1E6-46AB699EE7D0}"/>
    <cellStyle name="Normal 90 9" xfId="17304" xr:uid="{00000000-0005-0000-0000-00009E400000}"/>
    <cellStyle name="Normal 90 9 2" xfId="30727" xr:uid="{C092CC7F-AC49-44A9-9908-9745D398B9BD}"/>
    <cellStyle name="Normal 91" xfId="4937" xr:uid="{00000000-0005-0000-0000-00009F400000}"/>
    <cellStyle name="Normal 91 10" xfId="18360" xr:uid="{1D7EF561-10FC-46F2-B63E-EFEA5D6676C0}"/>
    <cellStyle name="Normal 91 2" xfId="6989" xr:uid="{00000000-0005-0000-0000-0000A0400000}"/>
    <cellStyle name="Normal 91 2 2" xfId="11099" xr:uid="{00000000-0005-0000-0000-0000A1400000}"/>
    <cellStyle name="Normal 91 2 2 2" xfId="24522" xr:uid="{9C2D0009-D264-44CB-95C5-A9AF6C67771D}"/>
    <cellStyle name="Normal 91 2 3" xfId="20412" xr:uid="{C1F4D221-96FF-4FDF-B43B-1ABFEA61DA00}"/>
    <cellStyle name="Normal 91 3" xfId="8018" xr:uid="{00000000-0005-0000-0000-0000A2400000}"/>
    <cellStyle name="Normal 91 3 2" xfId="12128" xr:uid="{00000000-0005-0000-0000-0000A3400000}"/>
    <cellStyle name="Normal 91 3 2 2" xfId="25551" xr:uid="{A65E0B8C-3082-4C0B-86AD-23712C4323E8}"/>
    <cellStyle name="Normal 91 3 3" xfId="21441" xr:uid="{71388E3B-E6E0-4C54-91D1-48EC9C63B62A}"/>
    <cellStyle name="Normal 91 4" xfId="9047" xr:uid="{00000000-0005-0000-0000-0000A4400000}"/>
    <cellStyle name="Normal 91 4 2" xfId="22470" xr:uid="{68A116F9-822D-42B9-88ED-80F64E4CC15C}"/>
    <cellStyle name="Normal 91 5" xfId="13159" xr:uid="{00000000-0005-0000-0000-0000A5400000}"/>
    <cellStyle name="Normal 91 5 2" xfId="26582" xr:uid="{FC328AF3-450A-4E2D-8679-2645A78C2F75}"/>
    <cellStyle name="Normal 91 6" xfId="14188" xr:uid="{00000000-0005-0000-0000-0000A6400000}"/>
    <cellStyle name="Normal 91 6 2" xfId="27611" xr:uid="{851A26C8-B51C-44E6-8C61-38BD6E7D146D}"/>
    <cellStyle name="Normal 91 7" xfId="15220" xr:uid="{00000000-0005-0000-0000-0000A7400000}"/>
    <cellStyle name="Normal 91 7 2" xfId="28643" xr:uid="{A667CF92-649A-45FC-B4DD-5FDAF60B5708}"/>
    <cellStyle name="Normal 91 8" xfId="16250" xr:uid="{00000000-0005-0000-0000-0000A8400000}"/>
    <cellStyle name="Normal 91 8 2" xfId="29673" xr:uid="{5B261BC8-CF85-46EB-9447-AB7A3140003F}"/>
    <cellStyle name="Normal 91 9" xfId="17305" xr:uid="{00000000-0005-0000-0000-0000A9400000}"/>
    <cellStyle name="Normal 91 9 2" xfId="30728" xr:uid="{DB357A31-9F2A-4DA2-8E7E-8B5199A4D319}"/>
    <cellStyle name="Normal 92" xfId="4938" xr:uid="{00000000-0005-0000-0000-0000AA400000}"/>
    <cellStyle name="Normal 92 10" xfId="18361" xr:uid="{7AB6DDD1-6EEB-4E30-8D06-6A51FE2FB9DE}"/>
    <cellStyle name="Normal 92 2" xfId="6990" xr:uid="{00000000-0005-0000-0000-0000AB400000}"/>
    <cellStyle name="Normal 92 2 2" xfId="11100" xr:uid="{00000000-0005-0000-0000-0000AC400000}"/>
    <cellStyle name="Normal 92 2 2 2" xfId="24523" xr:uid="{4D1B2BCA-5ABF-4235-A4B1-E1A8B0DB8C6E}"/>
    <cellStyle name="Normal 92 2 3" xfId="20413" xr:uid="{D6CDAA79-ABEA-48C0-87AF-C252CC341093}"/>
    <cellStyle name="Normal 92 3" xfId="8019" xr:uid="{00000000-0005-0000-0000-0000AD400000}"/>
    <cellStyle name="Normal 92 3 2" xfId="12129" xr:uid="{00000000-0005-0000-0000-0000AE400000}"/>
    <cellStyle name="Normal 92 3 2 2" xfId="25552" xr:uid="{ED6CA271-B430-4611-9CF9-A7C490A5DD90}"/>
    <cellStyle name="Normal 92 3 3" xfId="21442" xr:uid="{67DF0C8C-47D2-4BBB-ACB4-241C7CEC4EEB}"/>
    <cellStyle name="Normal 92 4" xfId="9048" xr:uid="{00000000-0005-0000-0000-0000AF400000}"/>
    <cellStyle name="Normal 92 4 2" xfId="22471" xr:uid="{A58C29C9-C121-469E-B96D-3983E45E97F2}"/>
    <cellStyle name="Normal 92 5" xfId="13160" xr:uid="{00000000-0005-0000-0000-0000B0400000}"/>
    <cellStyle name="Normal 92 5 2" xfId="26583" xr:uid="{493658DC-F853-4953-A193-F45E1A734E07}"/>
    <cellStyle name="Normal 92 6" xfId="14189" xr:uid="{00000000-0005-0000-0000-0000B1400000}"/>
    <cellStyle name="Normal 92 6 2" xfId="27612" xr:uid="{0249B58F-553C-487E-BD56-3A2061CBD5D4}"/>
    <cellStyle name="Normal 92 7" xfId="15221" xr:uid="{00000000-0005-0000-0000-0000B2400000}"/>
    <cellStyle name="Normal 92 7 2" xfId="28644" xr:uid="{B3CFFF2A-A141-4FEC-B33E-3A2DA07086B5}"/>
    <cellStyle name="Normal 92 8" xfId="16251" xr:uid="{00000000-0005-0000-0000-0000B3400000}"/>
    <cellStyle name="Normal 92 8 2" xfId="29674" xr:uid="{43B8E7D9-92B3-4AE2-A033-A1C3E8D7704F}"/>
    <cellStyle name="Normal 92 9" xfId="17306" xr:uid="{00000000-0005-0000-0000-0000B4400000}"/>
    <cellStyle name="Normal 92 9 2" xfId="30729" xr:uid="{36088F12-38D1-4598-A603-619369927E96}"/>
    <cellStyle name="Normal 93" xfId="4939" xr:uid="{00000000-0005-0000-0000-0000B5400000}"/>
    <cellStyle name="Normal 93 10" xfId="18362" xr:uid="{1495A6E7-8181-41C8-8872-C7CF037EDAAC}"/>
    <cellStyle name="Normal 93 2" xfId="6991" xr:uid="{00000000-0005-0000-0000-0000B6400000}"/>
    <cellStyle name="Normal 93 2 2" xfId="11101" xr:uid="{00000000-0005-0000-0000-0000B7400000}"/>
    <cellStyle name="Normal 93 2 2 2" xfId="24524" xr:uid="{626259CB-68DA-4D8B-949E-67A22FF57255}"/>
    <cellStyle name="Normal 93 2 3" xfId="20414" xr:uid="{E0576A1B-C41B-48E8-834A-F7A3E427326B}"/>
    <cellStyle name="Normal 93 3" xfId="8020" xr:uid="{00000000-0005-0000-0000-0000B8400000}"/>
    <cellStyle name="Normal 93 3 2" xfId="12130" xr:uid="{00000000-0005-0000-0000-0000B9400000}"/>
    <cellStyle name="Normal 93 3 2 2" xfId="25553" xr:uid="{B01EE7A2-006F-4422-9602-3C8AB90318E6}"/>
    <cellStyle name="Normal 93 3 3" xfId="21443" xr:uid="{DD6B2BB4-4F1C-4BC6-8464-BBBB2B28F0C5}"/>
    <cellStyle name="Normal 93 4" xfId="9049" xr:uid="{00000000-0005-0000-0000-0000BA400000}"/>
    <cellStyle name="Normal 93 4 2" xfId="22472" xr:uid="{94F36461-879B-4A93-B5E0-623641984E52}"/>
    <cellStyle name="Normal 93 5" xfId="13161" xr:uid="{00000000-0005-0000-0000-0000BB400000}"/>
    <cellStyle name="Normal 93 5 2" xfId="26584" xr:uid="{99286E8C-E84E-4201-8F9E-73B775BCA3E1}"/>
    <cellStyle name="Normal 93 6" xfId="14190" xr:uid="{00000000-0005-0000-0000-0000BC400000}"/>
    <cellStyle name="Normal 93 6 2" xfId="27613" xr:uid="{E2050876-F104-4CC5-B494-4FC959022B7C}"/>
    <cellStyle name="Normal 93 7" xfId="15222" xr:uid="{00000000-0005-0000-0000-0000BD400000}"/>
    <cellStyle name="Normal 93 7 2" xfId="28645" xr:uid="{1A6D075B-BADE-4133-AE00-A4D78608ECA4}"/>
    <cellStyle name="Normal 93 8" xfId="16252" xr:uid="{00000000-0005-0000-0000-0000BE400000}"/>
    <cellStyle name="Normal 93 8 2" xfId="29675" xr:uid="{D79009F0-2DD3-4BA9-AB57-DCC3A6854CAB}"/>
    <cellStyle name="Normal 93 9" xfId="17307" xr:uid="{00000000-0005-0000-0000-0000BF400000}"/>
    <cellStyle name="Normal 93 9 2" xfId="30730" xr:uid="{4B1DEE5A-5677-43D9-82FC-6F78CE9941D4}"/>
    <cellStyle name="Normal 94" xfId="4940" xr:uid="{00000000-0005-0000-0000-0000C0400000}"/>
    <cellStyle name="Normal 94 10" xfId="18363" xr:uid="{1A1A35C4-545D-4E64-889E-FDCFFAD6852F}"/>
    <cellStyle name="Normal 94 2" xfId="6992" xr:uid="{00000000-0005-0000-0000-0000C1400000}"/>
    <cellStyle name="Normal 94 2 2" xfId="11102" xr:uid="{00000000-0005-0000-0000-0000C2400000}"/>
    <cellStyle name="Normal 94 2 2 2" xfId="24525" xr:uid="{2228B88A-0A6A-493E-A1EF-E1313E8B3401}"/>
    <cellStyle name="Normal 94 2 3" xfId="20415" xr:uid="{A8C805A4-61D0-470F-9BFA-1868577DE8D2}"/>
    <cellStyle name="Normal 94 3" xfId="8021" xr:uid="{00000000-0005-0000-0000-0000C3400000}"/>
    <cellStyle name="Normal 94 3 2" xfId="12131" xr:uid="{00000000-0005-0000-0000-0000C4400000}"/>
    <cellStyle name="Normal 94 3 2 2" xfId="25554" xr:uid="{37CF73E6-7756-47D6-98F7-A1BE71F06E5A}"/>
    <cellStyle name="Normal 94 3 3" xfId="21444" xr:uid="{CCCB3931-CFC7-4B05-993D-0C7461F8CA41}"/>
    <cellStyle name="Normal 94 4" xfId="9050" xr:uid="{00000000-0005-0000-0000-0000C5400000}"/>
    <cellStyle name="Normal 94 4 2" xfId="22473" xr:uid="{E255340E-6822-47AE-B8DC-FB9281736371}"/>
    <cellStyle name="Normal 94 5" xfId="13162" xr:uid="{00000000-0005-0000-0000-0000C6400000}"/>
    <cellStyle name="Normal 94 5 2" xfId="26585" xr:uid="{9E77B3C4-45A7-4328-A3D9-A64F80244BB7}"/>
    <cellStyle name="Normal 94 6" xfId="14191" xr:uid="{00000000-0005-0000-0000-0000C7400000}"/>
    <cellStyle name="Normal 94 6 2" xfId="27614" xr:uid="{68652560-B681-4111-B374-8F8D4A4E4F8D}"/>
    <cellStyle name="Normal 94 7" xfId="15223" xr:uid="{00000000-0005-0000-0000-0000C8400000}"/>
    <cellStyle name="Normal 94 7 2" xfId="28646" xr:uid="{358D29F2-3A53-4A42-A912-B87D3EB128B6}"/>
    <cellStyle name="Normal 94 8" xfId="16253" xr:uid="{00000000-0005-0000-0000-0000C9400000}"/>
    <cellStyle name="Normal 94 8 2" xfId="29676" xr:uid="{7CFC3957-E27E-4258-986B-A4A553003A30}"/>
    <cellStyle name="Normal 94 9" xfId="17308" xr:uid="{00000000-0005-0000-0000-0000CA400000}"/>
    <cellStyle name="Normal 94 9 2" xfId="30731" xr:uid="{54B258D7-2ECD-428E-96E8-318636BAD119}"/>
    <cellStyle name="Normal 95" xfId="4941" xr:uid="{00000000-0005-0000-0000-0000CB400000}"/>
    <cellStyle name="Normal 95 10" xfId="18364" xr:uid="{7C9BB2EE-5041-4E7A-B64F-02986CEF109E}"/>
    <cellStyle name="Normal 95 2" xfId="6993" xr:uid="{00000000-0005-0000-0000-0000CC400000}"/>
    <cellStyle name="Normal 95 2 2" xfId="11103" xr:uid="{00000000-0005-0000-0000-0000CD400000}"/>
    <cellStyle name="Normal 95 2 2 2" xfId="24526" xr:uid="{A5AEFAF9-3596-45FD-8A59-9A516E11F1C1}"/>
    <cellStyle name="Normal 95 2 3" xfId="20416" xr:uid="{7C51A368-261F-45B9-B9F5-B39F7F8AF663}"/>
    <cellStyle name="Normal 95 3" xfId="8022" xr:uid="{00000000-0005-0000-0000-0000CE400000}"/>
    <cellStyle name="Normal 95 3 2" xfId="12132" xr:uid="{00000000-0005-0000-0000-0000CF400000}"/>
    <cellStyle name="Normal 95 3 2 2" xfId="25555" xr:uid="{4E2F7755-96BD-46A0-9FFA-184A6712C539}"/>
    <cellStyle name="Normal 95 3 3" xfId="21445" xr:uid="{A4451B43-23DC-4292-BB20-1B0A3D58F763}"/>
    <cellStyle name="Normal 95 4" xfId="9051" xr:uid="{00000000-0005-0000-0000-0000D0400000}"/>
    <cellStyle name="Normal 95 4 2" xfId="22474" xr:uid="{7824DA94-5AFD-4205-BA1A-8C0CA5EACC28}"/>
    <cellStyle name="Normal 95 5" xfId="13163" xr:uid="{00000000-0005-0000-0000-0000D1400000}"/>
    <cellStyle name="Normal 95 5 2" xfId="26586" xr:uid="{45E4393B-6E03-4170-A342-0941244BA941}"/>
    <cellStyle name="Normal 95 6" xfId="14192" xr:uid="{00000000-0005-0000-0000-0000D2400000}"/>
    <cellStyle name="Normal 95 6 2" xfId="27615" xr:uid="{CE678359-5F90-4209-B347-776B38738D51}"/>
    <cellStyle name="Normal 95 7" xfId="15224" xr:uid="{00000000-0005-0000-0000-0000D3400000}"/>
    <cellStyle name="Normal 95 7 2" xfId="28647" xr:uid="{EA8B6A51-EFDC-4BC7-A65A-D923EF11420D}"/>
    <cellStyle name="Normal 95 8" xfId="16254" xr:uid="{00000000-0005-0000-0000-0000D4400000}"/>
    <cellStyle name="Normal 95 8 2" xfId="29677" xr:uid="{7FCD47B2-35F2-4AD5-A643-722B2A0742A5}"/>
    <cellStyle name="Normal 95 9" xfId="17309" xr:uid="{00000000-0005-0000-0000-0000D5400000}"/>
    <cellStyle name="Normal 95 9 2" xfId="30732" xr:uid="{CDCB3F41-4023-442D-A3B6-51F1761EED3D}"/>
    <cellStyle name="Normal 96" xfId="12133" xr:uid="{00000000-0005-0000-0000-0000D6400000}"/>
    <cellStyle name="Normal 96 2" xfId="25556" xr:uid="{B40E19DC-8541-4A62-A93C-6617AD61BF0B}"/>
    <cellStyle name="Normal 97" xfId="12134" xr:uid="{00000000-0005-0000-0000-0000D7400000}"/>
    <cellStyle name="Normal 97 2" xfId="25557" xr:uid="{CF233E4C-4B64-46B5-A60C-B67D4D7D1A96}"/>
    <cellStyle name="Normal 98" xfId="14193" xr:uid="{00000000-0005-0000-0000-0000D8400000}"/>
    <cellStyle name="Normal 98 2" xfId="27616" xr:uid="{BC1B88ED-231F-40CF-B7AE-760FF999617A}"/>
    <cellStyle name="Normal 99" xfId="14194" xr:uid="{00000000-0005-0000-0000-0000D9400000}"/>
    <cellStyle name="Normal 99 2" xfId="27617" xr:uid="{35394BFA-2B39-420E-89D4-3509E1BB51FE}"/>
    <cellStyle name="Normal_AMGD. ESC. 74" xfId="840" xr:uid="{00000000-0005-0000-0000-0000DA400000}"/>
    <cellStyle name="Notas 1" xfId="841" xr:uid="{00000000-0005-0000-0000-0000DB400000}"/>
    <cellStyle name="Notas 1 10" xfId="3768" xr:uid="{00000000-0005-0000-0000-0000DC400000}"/>
    <cellStyle name="Notas 1 11" xfId="3769" xr:uid="{00000000-0005-0000-0000-0000DD400000}"/>
    <cellStyle name="Notas 1 2" xfId="3770" xr:uid="{00000000-0005-0000-0000-0000DE400000}"/>
    <cellStyle name="Notas 1 2 2" xfId="3771" xr:uid="{00000000-0005-0000-0000-0000DF400000}"/>
    <cellStyle name="Notas 1 3" xfId="3772" xr:uid="{00000000-0005-0000-0000-0000E0400000}"/>
    <cellStyle name="Notas 1 3 2" xfId="3773" xr:uid="{00000000-0005-0000-0000-0000E1400000}"/>
    <cellStyle name="Notas 1 4" xfId="3774" xr:uid="{00000000-0005-0000-0000-0000E2400000}"/>
    <cellStyle name="Notas 1 5" xfId="3775" xr:uid="{00000000-0005-0000-0000-0000E3400000}"/>
    <cellStyle name="Notas 1 6" xfId="3776" xr:uid="{00000000-0005-0000-0000-0000E4400000}"/>
    <cellStyle name="Notas 1 7" xfId="3777" xr:uid="{00000000-0005-0000-0000-0000E5400000}"/>
    <cellStyle name="Notas 1 8" xfId="3778" xr:uid="{00000000-0005-0000-0000-0000E6400000}"/>
    <cellStyle name="Notas 1 9" xfId="3779" xr:uid="{00000000-0005-0000-0000-0000E7400000}"/>
    <cellStyle name="Notas 10" xfId="842" xr:uid="{00000000-0005-0000-0000-0000E8400000}"/>
    <cellStyle name="Notas 10 10" xfId="3780" xr:uid="{00000000-0005-0000-0000-0000E9400000}"/>
    <cellStyle name="Notas 10 11" xfId="3781" xr:uid="{00000000-0005-0000-0000-0000EA400000}"/>
    <cellStyle name="Notas 10 2" xfId="3782" xr:uid="{00000000-0005-0000-0000-0000EB400000}"/>
    <cellStyle name="Notas 10 2 2" xfId="3783" xr:uid="{00000000-0005-0000-0000-0000EC400000}"/>
    <cellStyle name="Notas 10 3" xfId="3784" xr:uid="{00000000-0005-0000-0000-0000ED400000}"/>
    <cellStyle name="Notas 10 3 2" xfId="3785" xr:uid="{00000000-0005-0000-0000-0000EE400000}"/>
    <cellStyle name="Notas 10 4" xfId="3786" xr:uid="{00000000-0005-0000-0000-0000EF400000}"/>
    <cellStyle name="Notas 10 5" xfId="3787" xr:uid="{00000000-0005-0000-0000-0000F0400000}"/>
    <cellStyle name="Notas 10 6" xfId="3788" xr:uid="{00000000-0005-0000-0000-0000F1400000}"/>
    <cellStyle name="Notas 10 7" xfId="3789" xr:uid="{00000000-0005-0000-0000-0000F2400000}"/>
    <cellStyle name="Notas 10 8" xfId="3790" xr:uid="{00000000-0005-0000-0000-0000F3400000}"/>
    <cellStyle name="Notas 10 9" xfId="3791" xr:uid="{00000000-0005-0000-0000-0000F4400000}"/>
    <cellStyle name="Notas 11" xfId="843" xr:uid="{00000000-0005-0000-0000-0000F5400000}"/>
    <cellStyle name="Notas 11 10" xfId="3792" xr:uid="{00000000-0005-0000-0000-0000F6400000}"/>
    <cellStyle name="Notas 11 11" xfId="3793" xr:uid="{00000000-0005-0000-0000-0000F7400000}"/>
    <cellStyle name="Notas 11 2" xfId="3794" xr:uid="{00000000-0005-0000-0000-0000F8400000}"/>
    <cellStyle name="Notas 11 2 2" xfId="3795" xr:uid="{00000000-0005-0000-0000-0000F9400000}"/>
    <cellStyle name="Notas 11 3" xfId="3796" xr:uid="{00000000-0005-0000-0000-0000FA400000}"/>
    <cellStyle name="Notas 11 3 2" xfId="3797" xr:uid="{00000000-0005-0000-0000-0000FB400000}"/>
    <cellStyle name="Notas 11 4" xfId="3798" xr:uid="{00000000-0005-0000-0000-0000FC400000}"/>
    <cellStyle name="Notas 11 5" xfId="3799" xr:uid="{00000000-0005-0000-0000-0000FD400000}"/>
    <cellStyle name="Notas 11 6" xfId="3800" xr:uid="{00000000-0005-0000-0000-0000FE400000}"/>
    <cellStyle name="Notas 11 7" xfId="3801" xr:uid="{00000000-0005-0000-0000-0000FF400000}"/>
    <cellStyle name="Notas 11 8" xfId="3802" xr:uid="{00000000-0005-0000-0000-000000410000}"/>
    <cellStyle name="Notas 11 9" xfId="3803" xr:uid="{00000000-0005-0000-0000-000001410000}"/>
    <cellStyle name="Notas 12" xfId="844" xr:uid="{00000000-0005-0000-0000-000002410000}"/>
    <cellStyle name="Notas 12 10" xfId="3804" xr:uid="{00000000-0005-0000-0000-000003410000}"/>
    <cellStyle name="Notas 12 11" xfId="3805" xr:uid="{00000000-0005-0000-0000-000004410000}"/>
    <cellStyle name="Notas 12 2" xfId="3806" xr:uid="{00000000-0005-0000-0000-000005410000}"/>
    <cellStyle name="Notas 12 2 2" xfId="3807" xr:uid="{00000000-0005-0000-0000-000006410000}"/>
    <cellStyle name="Notas 12 3" xfId="3808" xr:uid="{00000000-0005-0000-0000-000007410000}"/>
    <cellStyle name="Notas 12 3 2" xfId="3809" xr:uid="{00000000-0005-0000-0000-000008410000}"/>
    <cellStyle name="Notas 12 4" xfId="3810" xr:uid="{00000000-0005-0000-0000-000009410000}"/>
    <cellStyle name="Notas 12 5" xfId="3811" xr:uid="{00000000-0005-0000-0000-00000A410000}"/>
    <cellStyle name="Notas 12 6" xfId="3812" xr:uid="{00000000-0005-0000-0000-00000B410000}"/>
    <cellStyle name="Notas 12 7" xfId="3813" xr:uid="{00000000-0005-0000-0000-00000C410000}"/>
    <cellStyle name="Notas 12 8" xfId="3814" xr:uid="{00000000-0005-0000-0000-00000D410000}"/>
    <cellStyle name="Notas 12 9" xfId="3815" xr:uid="{00000000-0005-0000-0000-00000E410000}"/>
    <cellStyle name="Notas 13" xfId="845" xr:uid="{00000000-0005-0000-0000-00000F410000}"/>
    <cellStyle name="Notas 13 10" xfId="3816" xr:uid="{00000000-0005-0000-0000-000010410000}"/>
    <cellStyle name="Notas 13 11" xfId="3817" xr:uid="{00000000-0005-0000-0000-000011410000}"/>
    <cellStyle name="Notas 13 2" xfId="3818" xr:uid="{00000000-0005-0000-0000-000012410000}"/>
    <cellStyle name="Notas 13 2 2" xfId="3819" xr:uid="{00000000-0005-0000-0000-000013410000}"/>
    <cellStyle name="Notas 13 3" xfId="3820" xr:uid="{00000000-0005-0000-0000-000014410000}"/>
    <cellStyle name="Notas 13 3 2" xfId="3821" xr:uid="{00000000-0005-0000-0000-000015410000}"/>
    <cellStyle name="Notas 13 4" xfId="3822" xr:uid="{00000000-0005-0000-0000-000016410000}"/>
    <cellStyle name="Notas 13 5" xfId="3823" xr:uid="{00000000-0005-0000-0000-000017410000}"/>
    <cellStyle name="Notas 13 6" xfId="3824" xr:uid="{00000000-0005-0000-0000-000018410000}"/>
    <cellStyle name="Notas 13 7" xfId="3825" xr:uid="{00000000-0005-0000-0000-000019410000}"/>
    <cellStyle name="Notas 13 8" xfId="3826" xr:uid="{00000000-0005-0000-0000-00001A410000}"/>
    <cellStyle name="Notas 13 9" xfId="3827" xr:uid="{00000000-0005-0000-0000-00001B410000}"/>
    <cellStyle name="Notas 14" xfId="846" xr:uid="{00000000-0005-0000-0000-00001C410000}"/>
    <cellStyle name="Notas 14 10" xfId="3828" xr:uid="{00000000-0005-0000-0000-00001D410000}"/>
    <cellStyle name="Notas 14 2" xfId="1533" xr:uid="{00000000-0005-0000-0000-00001E410000}"/>
    <cellStyle name="Notas 14 2 2" xfId="1934" xr:uid="{00000000-0005-0000-0000-00001F410000}"/>
    <cellStyle name="Notas 14 2 3" xfId="2398" xr:uid="{00000000-0005-0000-0000-000020410000}"/>
    <cellStyle name="Notas 14 2 4" xfId="2696" xr:uid="{00000000-0005-0000-0000-000021410000}"/>
    <cellStyle name="Notas 14 2 5" xfId="2922" xr:uid="{00000000-0005-0000-0000-000022410000}"/>
    <cellStyle name="Notas 14 3" xfId="2026" xr:uid="{00000000-0005-0000-0000-000023410000}"/>
    <cellStyle name="Notas 14 4" xfId="1218" xr:uid="{00000000-0005-0000-0000-000024410000}"/>
    <cellStyle name="Notas 14 5" xfId="1917" xr:uid="{00000000-0005-0000-0000-000025410000}"/>
    <cellStyle name="Notas 14 6" xfId="2294" xr:uid="{00000000-0005-0000-0000-000026410000}"/>
    <cellStyle name="Notas 14 7" xfId="3829" xr:uid="{00000000-0005-0000-0000-000027410000}"/>
    <cellStyle name="Notas 14 8" xfId="3830" xr:uid="{00000000-0005-0000-0000-000028410000}"/>
    <cellStyle name="Notas 14 9" xfId="3831" xr:uid="{00000000-0005-0000-0000-000029410000}"/>
    <cellStyle name="Notas 15" xfId="847" xr:uid="{00000000-0005-0000-0000-00002A410000}"/>
    <cellStyle name="Notas 15 10" xfId="3832" xr:uid="{00000000-0005-0000-0000-00002B410000}"/>
    <cellStyle name="Notas 15 2" xfId="1532" xr:uid="{00000000-0005-0000-0000-00002C410000}"/>
    <cellStyle name="Notas 15 2 2" xfId="1935" xr:uid="{00000000-0005-0000-0000-00002D410000}"/>
    <cellStyle name="Notas 15 2 3" xfId="2399" xr:uid="{00000000-0005-0000-0000-00002E410000}"/>
    <cellStyle name="Notas 15 2 4" xfId="2697" xr:uid="{00000000-0005-0000-0000-00002F410000}"/>
    <cellStyle name="Notas 15 2 5" xfId="2923" xr:uid="{00000000-0005-0000-0000-000030410000}"/>
    <cellStyle name="Notas 15 3" xfId="2027" xr:uid="{00000000-0005-0000-0000-000031410000}"/>
    <cellStyle name="Notas 15 4" xfId="1219" xr:uid="{00000000-0005-0000-0000-000032410000}"/>
    <cellStyle name="Notas 15 5" xfId="1916" xr:uid="{00000000-0005-0000-0000-000033410000}"/>
    <cellStyle name="Notas 15 6" xfId="1324" xr:uid="{00000000-0005-0000-0000-000034410000}"/>
    <cellStyle name="Notas 15 7" xfId="3833" xr:uid="{00000000-0005-0000-0000-000035410000}"/>
    <cellStyle name="Notas 15 8" xfId="3834" xr:uid="{00000000-0005-0000-0000-000036410000}"/>
    <cellStyle name="Notas 15 9" xfId="3835" xr:uid="{00000000-0005-0000-0000-000037410000}"/>
    <cellStyle name="Notas 16" xfId="848" xr:uid="{00000000-0005-0000-0000-000038410000}"/>
    <cellStyle name="Notas 16 2" xfId="3836" xr:uid="{00000000-0005-0000-0000-000039410000}"/>
    <cellStyle name="Notas 16 3" xfId="3837" xr:uid="{00000000-0005-0000-0000-00003A410000}"/>
    <cellStyle name="Notas 17" xfId="849" xr:uid="{00000000-0005-0000-0000-00003B410000}"/>
    <cellStyle name="Notas 17 2" xfId="3838" xr:uid="{00000000-0005-0000-0000-00003C410000}"/>
    <cellStyle name="Notas 17 3" xfId="3839" xr:uid="{00000000-0005-0000-0000-00003D410000}"/>
    <cellStyle name="Notas 18" xfId="850" xr:uid="{00000000-0005-0000-0000-00003E410000}"/>
    <cellStyle name="Notas 18 2" xfId="3840" xr:uid="{00000000-0005-0000-0000-00003F410000}"/>
    <cellStyle name="Notas 18 3" xfId="3841" xr:uid="{00000000-0005-0000-0000-000040410000}"/>
    <cellStyle name="Notas 2" xfId="851" xr:uid="{00000000-0005-0000-0000-000041410000}"/>
    <cellStyle name="Notas 2 10" xfId="3842" xr:uid="{00000000-0005-0000-0000-000042410000}"/>
    <cellStyle name="Notas 2 11" xfId="3843" xr:uid="{00000000-0005-0000-0000-000043410000}"/>
    <cellStyle name="Notas 2 2" xfId="852" xr:uid="{00000000-0005-0000-0000-000044410000}"/>
    <cellStyle name="Notas 2 2 2" xfId="1407" xr:uid="{00000000-0005-0000-0000-000045410000}"/>
    <cellStyle name="Notas 2 2 2 2" xfId="1596" xr:uid="{00000000-0005-0000-0000-000046410000}"/>
    <cellStyle name="Notas 2 2 2 3" xfId="2109" xr:uid="{00000000-0005-0000-0000-000047410000}"/>
    <cellStyle name="Notas 2 2 2 4" xfId="2151" xr:uid="{00000000-0005-0000-0000-000048410000}"/>
    <cellStyle name="Notas 2 2 2 5" xfId="2371" xr:uid="{00000000-0005-0000-0000-000049410000}"/>
    <cellStyle name="Notas 2 2 2 6" xfId="3844" xr:uid="{00000000-0005-0000-0000-00004A410000}"/>
    <cellStyle name="Notas 2 2 2 7" xfId="3845" xr:uid="{00000000-0005-0000-0000-00004B410000}"/>
    <cellStyle name="Notas 2 2 2 8" xfId="3846" xr:uid="{00000000-0005-0000-0000-00004C410000}"/>
    <cellStyle name="Notas 2 2 3" xfId="1291" xr:uid="{00000000-0005-0000-0000-00004D410000}"/>
    <cellStyle name="Notas 2 2 4" xfId="1353" xr:uid="{00000000-0005-0000-0000-00004E410000}"/>
    <cellStyle name="Notas 2 2 5" xfId="1807" xr:uid="{00000000-0005-0000-0000-00004F410000}"/>
    <cellStyle name="Notas 2 3" xfId="1402" xr:uid="{00000000-0005-0000-0000-000050410000}"/>
    <cellStyle name="Notas 2 3 2" xfId="1617" xr:uid="{00000000-0005-0000-0000-000051410000}"/>
    <cellStyle name="Notas 2 3 3" xfId="2126" xr:uid="{00000000-0005-0000-0000-000052410000}"/>
    <cellStyle name="Notas 2 3 4" xfId="2498" xr:uid="{00000000-0005-0000-0000-000053410000}"/>
    <cellStyle name="Notas 2 3 5" xfId="2379" xr:uid="{00000000-0005-0000-0000-000054410000}"/>
    <cellStyle name="Notas 2 3 6" xfId="3847" xr:uid="{00000000-0005-0000-0000-000055410000}"/>
    <cellStyle name="Notas 2 3 7" xfId="3848" xr:uid="{00000000-0005-0000-0000-000056410000}"/>
    <cellStyle name="Notas 2 3 8" xfId="3849" xr:uid="{00000000-0005-0000-0000-000057410000}"/>
    <cellStyle name="Notas 2 3 9" xfId="3850" xr:uid="{00000000-0005-0000-0000-000058410000}"/>
    <cellStyle name="Notas 2 4" xfId="1939" xr:uid="{00000000-0005-0000-0000-000059410000}"/>
    <cellStyle name="Notas 2 5" xfId="2028" xr:uid="{00000000-0005-0000-0000-00005A410000}"/>
    <cellStyle name="Notas 2 5 2" xfId="3851" xr:uid="{00000000-0005-0000-0000-00005B410000}"/>
    <cellStyle name="Notas 2 5 3" xfId="3852" xr:uid="{00000000-0005-0000-0000-00005C410000}"/>
    <cellStyle name="Notas 2 5 4" xfId="3853" xr:uid="{00000000-0005-0000-0000-00005D410000}"/>
    <cellStyle name="Notas 2 5 5" xfId="3854" xr:uid="{00000000-0005-0000-0000-00005E410000}"/>
    <cellStyle name="Notas 2 5 6" xfId="3855" xr:uid="{00000000-0005-0000-0000-00005F410000}"/>
    <cellStyle name="Notas 2 5 7" xfId="3856" xr:uid="{00000000-0005-0000-0000-000060410000}"/>
    <cellStyle name="Notas 2 5 8" xfId="3857" xr:uid="{00000000-0005-0000-0000-000061410000}"/>
    <cellStyle name="Notas 2 5 9" xfId="3858" xr:uid="{00000000-0005-0000-0000-000062410000}"/>
    <cellStyle name="Notas 2 6" xfId="1298" xr:uid="{00000000-0005-0000-0000-000063410000}"/>
    <cellStyle name="Notas 2 7" xfId="1661" xr:uid="{00000000-0005-0000-0000-000064410000}"/>
    <cellStyle name="Notas 2 8" xfId="2154" xr:uid="{00000000-0005-0000-0000-000065410000}"/>
    <cellStyle name="Notas 2 9" xfId="3859" xr:uid="{00000000-0005-0000-0000-000066410000}"/>
    <cellStyle name="Notas 3" xfId="853" xr:uid="{00000000-0005-0000-0000-000067410000}"/>
    <cellStyle name="Notas 3 2" xfId="1408" xr:uid="{00000000-0005-0000-0000-000068410000}"/>
    <cellStyle name="Notas 3 3" xfId="1290" xr:uid="{00000000-0005-0000-0000-000069410000}"/>
    <cellStyle name="Notas 3 4" xfId="1354" xr:uid="{00000000-0005-0000-0000-00006A410000}"/>
    <cellStyle name="Notas 3 5" xfId="1813" xr:uid="{00000000-0005-0000-0000-00006B410000}"/>
    <cellStyle name="Notas 4" xfId="854" xr:uid="{00000000-0005-0000-0000-00006C410000}"/>
    <cellStyle name="Notas 4 10" xfId="3860" xr:uid="{00000000-0005-0000-0000-00006D410000}"/>
    <cellStyle name="Notas 4 11" xfId="3861" xr:uid="{00000000-0005-0000-0000-00006E410000}"/>
    <cellStyle name="Notas 4 2" xfId="3862" xr:uid="{00000000-0005-0000-0000-00006F410000}"/>
    <cellStyle name="Notas 4 2 2" xfId="3863" xr:uid="{00000000-0005-0000-0000-000070410000}"/>
    <cellStyle name="Notas 4 3" xfId="3864" xr:uid="{00000000-0005-0000-0000-000071410000}"/>
    <cellStyle name="Notas 4 3 2" xfId="3865" xr:uid="{00000000-0005-0000-0000-000072410000}"/>
    <cellStyle name="Notas 4 4" xfId="3866" xr:uid="{00000000-0005-0000-0000-000073410000}"/>
    <cellStyle name="Notas 4 5" xfId="3867" xr:uid="{00000000-0005-0000-0000-000074410000}"/>
    <cellStyle name="Notas 4 6" xfId="3868" xr:uid="{00000000-0005-0000-0000-000075410000}"/>
    <cellStyle name="Notas 4 7" xfId="3869" xr:uid="{00000000-0005-0000-0000-000076410000}"/>
    <cellStyle name="Notas 4 8" xfId="3870" xr:uid="{00000000-0005-0000-0000-000077410000}"/>
    <cellStyle name="Notas 4 9" xfId="3871" xr:uid="{00000000-0005-0000-0000-000078410000}"/>
    <cellStyle name="Notas 5" xfId="855" xr:uid="{00000000-0005-0000-0000-000079410000}"/>
    <cellStyle name="Notas 5 10" xfId="3872" xr:uid="{00000000-0005-0000-0000-00007A410000}"/>
    <cellStyle name="Notas 5 11" xfId="3873" xr:uid="{00000000-0005-0000-0000-00007B410000}"/>
    <cellStyle name="Notas 5 2" xfId="3874" xr:uid="{00000000-0005-0000-0000-00007C410000}"/>
    <cellStyle name="Notas 5 2 2" xfId="3875" xr:uid="{00000000-0005-0000-0000-00007D410000}"/>
    <cellStyle name="Notas 5 3" xfId="3876" xr:uid="{00000000-0005-0000-0000-00007E410000}"/>
    <cellStyle name="Notas 5 3 2" xfId="3877" xr:uid="{00000000-0005-0000-0000-00007F410000}"/>
    <cellStyle name="Notas 5 4" xfId="3878" xr:uid="{00000000-0005-0000-0000-000080410000}"/>
    <cellStyle name="Notas 5 5" xfId="3879" xr:uid="{00000000-0005-0000-0000-000081410000}"/>
    <cellStyle name="Notas 5 6" xfId="3880" xr:uid="{00000000-0005-0000-0000-000082410000}"/>
    <cellStyle name="Notas 5 7" xfId="3881" xr:uid="{00000000-0005-0000-0000-000083410000}"/>
    <cellStyle name="Notas 5 8" xfId="3882" xr:uid="{00000000-0005-0000-0000-000084410000}"/>
    <cellStyle name="Notas 5 9" xfId="3883" xr:uid="{00000000-0005-0000-0000-000085410000}"/>
    <cellStyle name="Notas 6" xfId="856" xr:uid="{00000000-0005-0000-0000-000086410000}"/>
    <cellStyle name="Notas 6 10" xfId="3884" xr:uid="{00000000-0005-0000-0000-000087410000}"/>
    <cellStyle name="Notas 6 11" xfId="3885" xr:uid="{00000000-0005-0000-0000-000088410000}"/>
    <cellStyle name="Notas 6 2" xfId="3886" xr:uid="{00000000-0005-0000-0000-000089410000}"/>
    <cellStyle name="Notas 6 2 2" xfId="3887" xr:uid="{00000000-0005-0000-0000-00008A410000}"/>
    <cellStyle name="Notas 6 3" xfId="3888" xr:uid="{00000000-0005-0000-0000-00008B410000}"/>
    <cellStyle name="Notas 6 3 2" xfId="3889" xr:uid="{00000000-0005-0000-0000-00008C410000}"/>
    <cellStyle name="Notas 6 4" xfId="3890" xr:uid="{00000000-0005-0000-0000-00008D410000}"/>
    <cellStyle name="Notas 6 5" xfId="3891" xr:uid="{00000000-0005-0000-0000-00008E410000}"/>
    <cellStyle name="Notas 6 6" xfId="3892" xr:uid="{00000000-0005-0000-0000-00008F410000}"/>
    <cellStyle name="Notas 6 7" xfId="3893" xr:uid="{00000000-0005-0000-0000-000090410000}"/>
    <cellStyle name="Notas 6 8" xfId="3894" xr:uid="{00000000-0005-0000-0000-000091410000}"/>
    <cellStyle name="Notas 6 9" xfId="3895" xr:uid="{00000000-0005-0000-0000-000092410000}"/>
    <cellStyle name="Notas 7" xfId="857" xr:uid="{00000000-0005-0000-0000-000093410000}"/>
    <cellStyle name="Notas 7 10" xfId="3896" xr:uid="{00000000-0005-0000-0000-000094410000}"/>
    <cellStyle name="Notas 7 11" xfId="3897" xr:uid="{00000000-0005-0000-0000-000095410000}"/>
    <cellStyle name="Notas 7 2" xfId="3898" xr:uid="{00000000-0005-0000-0000-000096410000}"/>
    <cellStyle name="Notas 7 2 2" xfId="3899" xr:uid="{00000000-0005-0000-0000-000097410000}"/>
    <cellStyle name="Notas 7 3" xfId="3900" xr:uid="{00000000-0005-0000-0000-000098410000}"/>
    <cellStyle name="Notas 7 3 2" xfId="3901" xr:uid="{00000000-0005-0000-0000-000099410000}"/>
    <cellStyle name="Notas 7 4" xfId="3902" xr:uid="{00000000-0005-0000-0000-00009A410000}"/>
    <cellStyle name="Notas 7 5" xfId="3903" xr:uid="{00000000-0005-0000-0000-00009B410000}"/>
    <cellStyle name="Notas 7 6" xfId="3904" xr:uid="{00000000-0005-0000-0000-00009C410000}"/>
    <cellStyle name="Notas 7 7" xfId="3905" xr:uid="{00000000-0005-0000-0000-00009D410000}"/>
    <cellStyle name="Notas 7 8" xfId="3906" xr:uid="{00000000-0005-0000-0000-00009E410000}"/>
    <cellStyle name="Notas 7 9" xfId="3907" xr:uid="{00000000-0005-0000-0000-00009F410000}"/>
    <cellStyle name="Notas 8" xfId="858" xr:uid="{00000000-0005-0000-0000-0000A0410000}"/>
    <cellStyle name="Notas 8 10" xfId="3908" xr:uid="{00000000-0005-0000-0000-0000A1410000}"/>
    <cellStyle name="Notas 8 11" xfId="3909" xr:uid="{00000000-0005-0000-0000-0000A2410000}"/>
    <cellStyle name="Notas 8 2" xfId="3910" xr:uid="{00000000-0005-0000-0000-0000A3410000}"/>
    <cellStyle name="Notas 8 2 2" xfId="3911" xr:uid="{00000000-0005-0000-0000-0000A4410000}"/>
    <cellStyle name="Notas 8 3" xfId="3912" xr:uid="{00000000-0005-0000-0000-0000A5410000}"/>
    <cellStyle name="Notas 8 3 2" xfId="3913" xr:uid="{00000000-0005-0000-0000-0000A6410000}"/>
    <cellStyle name="Notas 8 4" xfId="3914" xr:uid="{00000000-0005-0000-0000-0000A7410000}"/>
    <cellStyle name="Notas 8 5" xfId="3915" xr:uid="{00000000-0005-0000-0000-0000A8410000}"/>
    <cellStyle name="Notas 8 6" xfId="3916" xr:uid="{00000000-0005-0000-0000-0000A9410000}"/>
    <cellStyle name="Notas 8 7" xfId="3917" xr:uid="{00000000-0005-0000-0000-0000AA410000}"/>
    <cellStyle name="Notas 8 8" xfId="3918" xr:uid="{00000000-0005-0000-0000-0000AB410000}"/>
    <cellStyle name="Notas 8 9" xfId="3919" xr:uid="{00000000-0005-0000-0000-0000AC410000}"/>
    <cellStyle name="Notas 9" xfId="859" xr:uid="{00000000-0005-0000-0000-0000AD410000}"/>
    <cellStyle name="Notas 9 10" xfId="3920" xr:uid="{00000000-0005-0000-0000-0000AE410000}"/>
    <cellStyle name="Notas 9 11" xfId="3921" xr:uid="{00000000-0005-0000-0000-0000AF410000}"/>
    <cellStyle name="Notas 9 2" xfId="3922" xr:uid="{00000000-0005-0000-0000-0000B0410000}"/>
    <cellStyle name="Notas 9 2 2" xfId="3923" xr:uid="{00000000-0005-0000-0000-0000B1410000}"/>
    <cellStyle name="Notas 9 3" xfId="3924" xr:uid="{00000000-0005-0000-0000-0000B2410000}"/>
    <cellStyle name="Notas 9 3 2" xfId="3925" xr:uid="{00000000-0005-0000-0000-0000B3410000}"/>
    <cellStyle name="Notas 9 4" xfId="3926" xr:uid="{00000000-0005-0000-0000-0000B4410000}"/>
    <cellStyle name="Notas 9 5" xfId="3927" xr:uid="{00000000-0005-0000-0000-0000B5410000}"/>
    <cellStyle name="Notas 9 6" xfId="3928" xr:uid="{00000000-0005-0000-0000-0000B6410000}"/>
    <cellStyle name="Notas 9 7" xfId="3929" xr:uid="{00000000-0005-0000-0000-0000B7410000}"/>
    <cellStyle name="Notas 9 8" xfId="3930" xr:uid="{00000000-0005-0000-0000-0000B8410000}"/>
    <cellStyle name="Notas 9 9" xfId="3931" xr:uid="{00000000-0005-0000-0000-0000B9410000}"/>
    <cellStyle name="Salida 1" xfId="860" xr:uid="{00000000-0005-0000-0000-0000BA410000}"/>
    <cellStyle name="Salida 1 2" xfId="3932" xr:uid="{00000000-0005-0000-0000-0000BB410000}"/>
    <cellStyle name="Salida 1 3" xfId="3933" xr:uid="{00000000-0005-0000-0000-0000BC410000}"/>
    <cellStyle name="Salida 10" xfId="861" xr:uid="{00000000-0005-0000-0000-0000BD410000}"/>
    <cellStyle name="Salida 10 2" xfId="3934" xr:uid="{00000000-0005-0000-0000-0000BE410000}"/>
    <cellStyle name="Salida 10 3" xfId="3935" xr:uid="{00000000-0005-0000-0000-0000BF410000}"/>
    <cellStyle name="Salida 11" xfId="862" xr:uid="{00000000-0005-0000-0000-0000C0410000}"/>
    <cellStyle name="Salida 11 2" xfId="3936" xr:uid="{00000000-0005-0000-0000-0000C1410000}"/>
    <cellStyle name="Salida 11 3" xfId="3937" xr:uid="{00000000-0005-0000-0000-0000C2410000}"/>
    <cellStyle name="Salida 12" xfId="863" xr:uid="{00000000-0005-0000-0000-0000C3410000}"/>
    <cellStyle name="Salida 12 2" xfId="3938" xr:uid="{00000000-0005-0000-0000-0000C4410000}"/>
    <cellStyle name="Salida 12 3" xfId="3939" xr:uid="{00000000-0005-0000-0000-0000C5410000}"/>
    <cellStyle name="Salida 13" xfId="864" xr:uid="{00000000-0005-0000-0000-0000C6410000}"/>
    <cellStyle name="Salida 13 2" xfId="3940" xr:uid="{00000000-0005-0000-0000-0000C7410000}"/>
    <cellStyle name="Salida 13 3" xfId="3941" xr:uid="{00000000-0005-0000-0000-0000C8410000}"/>
    <cellStyle name="Salida 14" xfId="865" xr:uid="{00000000-0005-0000-0000-0000C9410000}"/>
    <cellStyle name="Salida 14 2" xfId="3942" xr:uid="{00000000-0005-0000-0000-0000CA410000}"/>
    <cellStyle name="Salida 14 3" xfId="3943" xr:uid="{00000000-0005-0000-0000-0000CB410000}"/>
    <cellStyle name="Salida 15" xfId="866" xr:uid="{00000000-0005-0000-0000-0000CC410000}"/>
    <cellStyle name="Salida 15 2" xfId="3944" xr:uid="{00000000-0005-0000-0000-0000CD410000}"/>
    <cellStyle name="Salida 15 3" xfId="3945" xr:uid="{00000000-0005-0000-0000-0000CE410000}"/>
    <cellStyle name="Salida 16" xfId="867" xr:uid="{00000000-0005-0000-0000-0000CF410000}"/>
    <cellStyle name="Salida 16 2" xfId="3946" xr:uid="{00000000-0005-0000-0000-0000D0410000}"/>
    <cellStyle name="Salida 16 3" xfId="3947" xr:uid="{00000000-0005-0000-0000-0000D1410000}"/>
    <cellStyle name="Salida 17" xfId="868" xr:uid="{00000000-0005-0000-0000-0000D2410000}"/>
    <cellStyle name="Salida 17 2" xfId="3948" xr:uid="{00000000-0005-0000-0000-0000D3410000}"/>
    <cellStyle name="Salida 17 3" xfId="3949" xr:uid="{00000000-0005-0000-0000-0000D4410000}"/>
    <cellStyle name="Salida 18" xfId="869" xr:uid="{00000000-0005-0000-0000-0000D5410000}"/>
    <cellStyle name="Salida 18 2" xfId="3950" xr:uid="{00000000-0005-0000-0000-0000D6410000}"/>
    <cellStyle name="Salida 18 3" xfId="3951" xr:uid="{00000000-0005-0000-0000-0000D7410000}"/>
    <cellStyle name="Salida 2" xfId="870" xr:uid="{00000000-0005-0000-0000-0000D8410000}"/>
    <cellStyle name="Salida 2 10" xfId="3952" xr:uid="{00000000-0005-0000-0000-0000D9410000}"/>
    <cellStyle name="Salida 2 11" xfId="3953" xr:uid="{00000000-0005-0000-0000-0000DA410000}"/>
    <cellStyle name="Salida 2 2" xfId="871" xr:uid="{00000000-0005-0000-0000-0000DB410000}"/>
    <cellStyle name="Salida 2 2 2" xfId="1597" xr:uid="{00000000-0005-0000-0000-0000DC410000}"/>
    <cellStyle name="Salida 2 2 2 2" xfId="3954" xr:uid="{00000000-0005-0000-0000-0000DD410000}"/>
    <cellStyle name="Salida 2 2 2 3" xfId="3955" xr:uid="{00000000-0005-0000-0000-0000DE410000}"/>
    <cellStyle name="Salida 2 2 2 4" xfId="3956" xr:uid="{00000000-0005-0000-0000-0000DF410000}"/>
    <cellStyle name="Salida 2 2 2 5" xfId="3957" xr:uid="{00000000-0005-0000-0000-0000E0410000}"/>
    <cellStyle name="Salida 2 2 2 6" xfId="3958" xr:uid="{00000000-0005-0000-0000-0000E1410000}"/>
    <cellStyle name="Salida 2 2 2 7" xfId="3959" xr:uid="{00000000-0005-0000-0000-0000E2410000}"/>
    <cellStyle name="Salida 2 2 2 8" xfId="3960" xr:uid="{00000000-0005-0000-0000-0000E3410000}"/>
    <cellStyle name="Salida 2 2 2 9" xfId="3961" xr:uid="{00000000-0005-0000-0000-0000E4410000}"/>
    <cellStyle name="Salida 2 2 3" xfId="3962" xr:uid="{00000000-0005-0000-0000-0000E5410000}"/>
    <cellStyle name="Salida 2 3" xfId="1415" xr:uid="{00000000-0005-0000-0000-0000E6410000}"/>
    <cellStyle name="Salida 2 3 2" xfId="1618" xr:uid="{00000000-0005-0000-0000-0000E7410000}"/>
    <cellStyle name="Salida 2 3 3" xfId="2127" xr:uid="{00000000-0005-0000-0000-0000E8410000}"/>
    <cellStyle name="Salida 2 3 4" xfId="2499" xr:uid="{00000000-0005-0000-0000-0000E9410000}"/>
    <cellStyle name="Salida 2 3 5" xfId="2466" xr:uid="{00000000-0005-0000-0000-0000EA410000}"/>
    <cellStyle name="Salida 2 3 6" xfId="3963" xr:uid="{00000000-0005-0000-0000-0000EB410000}"/>
    <cellStyle name="Salida 2 3 7" xfId="3964" xr:uid="{00000000-0005-0000-0000-0000EC410000}"/>
    <cellStyle name="Salida 2 3 8" xfId="3965" xr:uid="{00000000-0005-0000-0000-0000ED410000}"/>
    <cellStyle name="Salida 2 3 9" xfId="3966" xr:uid="{00000000-0005-0000-0000-0000EE410000}"/>
    <cellStyle name="Salida 2 4" xfId="1946" xr:uid="{00000000-0005-0000-0000-0000EF410000}"/>
    <cellStyle name="Salida 2 5" xfId="2029" xr:uid="{00000000-0005-0000-0000-0000F0410000}"/>
    <cellStyle name="Salida 2 5 2" xfId="3967" xr:uid="{00000000-0005-0000-0000-0000F1410000}"/>
    <cellStyle name="Salida 2 5 3" xfId="3968" xr:uid="{00000000-0005-0000-0000-0000F2410000}"/>
    <cellStyle name="Salida 2 5 4" xfId="3969" xr:uid="{00000000-0005-0000-0000-0000F3410000}"/>
    <cellStyle name="Salida 2 5 5" xfId="3970" xr:uid="{00000000-0005-0000-0000-0000F4410000}"/>
    <cellStyle name="Salida 2 5 6" xfId="3971" xr:uid="{00000000-0005-0000-0000-0000F5410000}"/>
    <cellStyle name="Salida 2 5 7" xfId="3972" xr:uid="{00000000-0005-0000-0000-0000F6410000}"/>
    <cellStyle name="Salida 2 5 8" xfId="3973" xr:uid="{00000000-0005-0000-0000-0000F7410000}"/>
    <cellStyle name="Salida 2 5 9" xfId="3974" xr:uid="{00000000-0005-0000-0000-0000F8410000}"/>
    <cellStyle name="Salida 2 6" xfId="1694" xr:uid="{00000000-0005-0000-0000-0000F9410000}"/>
    <cellStyle name="Salida 2 7" xfId="2166" xr:uid="{00000000-0005-0000-0000-0000FA410000}"/>
    <cellStyle name="Salida 2 8" xfId="2530" xr:uid="{00000000-0005-0000-0000-0000FB410000}"/>
    <cellStyle name="Salida 2 9" xfId="3975" xr:uid="{00000000-0005-0000-0000-0000FC410000}"/>
    <cellStyle name="Salida 3" xfId="872" xr:uid="{00000000-0005-0000-0000-0000FD410000}"/>
    <cellStyle name="Salida 3 2" xfId="3976" xr:uid="{00000000-0005-0000-0000-0000FE410000}"/>
    <cellStyle name="Salida 3 3" xfId="3977" xr:uid="{00000000-0005-0000-0000-0000FF410000}"/>
    <cellStyle name="Salida 4" xfId="873" xr:uid="{00000000-0005-0000-0000-000000420000}"/>
    <cellStyle name="Salida 4 2" xfId="3978" xr:uid="{00000000-0005-0000-0000-000001420000}"/>
    <cellStyle name="Salida 4 3" xfId="3979" xr:uid="{00000000-0005-0000-0000-000002420000}"/>
    <cellStyle name="Salida 5" xfId="874" xr:uid="{00000000-0005-0000-0000-000003420000}"/>
    <cellStyle name="Salida 5 2" xfId="3980" xr:uid="{00000000-0005-0000-0000-000004420000}"/>
    <cellStyle name="Salida 5 3" xfId="3981" xr:uid="{00000000-0005-0000-0000-000005420000}"/>
    <cellStyle name="Salida 6" xfId="875" xr:uid="{00000000-0005-0000-0000-000006420000}"/>
    <cellStyle name="Salida 6 2" xfId="3982" xr:uid="{00000000-0005-0000-0000-000007420000}"/>
    <cellStyle name="Salida 6 3" xfId="3983" xr:uid="{00000000-0005-0000-0000-000008420000}"/>
    <cellStyle name="Salida 7" xfId="876" xr:uid="{00000000-0005-0000-0000-000009420000}"/>
    <cellStyle name="Salida 7 2" xfId="3984" xr:uid="{00000000-0005-0000-0000-00000A420000}"/>
    <cellStyle name="Salida 7 3" xfId="3985" xr:uid="{00000000-0005-0000-0000-00000B420000}"/>
    <cellStyle name="Salida 8" xfId="877" xr:uid="{00000000-0005-0000-0000-00000C420000}"/>
    <cellStyle name="Salida 8 2" xfId="3986" xr:uid="{00000000-0005-0000-0000-00000D420000}"/>
    <cellStyle name="Salida 8 3" xfId="3987" xr:uid="{00000000-0005-0000-0000-00000E420000}"/>
    <cellStyle name="Salida 9" xfId="878" xr:uid="{00000000-0005-0000-0000-00000F420000}"/>
    <cellStyle name="Salida 9 2" xfId="3988" xr:uid="{00000000-0005-0000-0000-000010420000}"/>
    <cellStyle name="Salida 9 3" xfId="3989" xr:uid="{00000000-0005-0000-0000-000011420000}"/>
    <cellStyle name="Texto de advertencia 1" xfId="879" xr:uid="{00000000-0005-0000-0000-000012420000}"/>
    <cellStyle name="Texto de advertencia 10" xfId="880" xr:uid="{00000000-0005-0000-0000-000013420000}"/>
    <cellStyle name="Texto de advertencia 11" xfId="881" xr:uid="{00000000-0005-0000-0000-000014420000}"/>
    <cellStyle name="Texto de advertencia 12" xfId="882" xr:uid="{00000000-0005-0000-0000-000015420000}"/>
    <cellStyle name="Texto de advertencia 13" xfId="883" xr:uid="{00000000-0005-0000-0000-000016420000}"/>
    <cellStyle name="Texto de advertencia 14" xfId="884" xr:uid="{00000000-0005-0000-0000-000017420000}"/>
    <cellStyle name="Texto de advertencia 15" xfId="885" xr:uid="{00000000-0005-0000-0000-000018420000}"/>
    <cellStyle name="Texto de advertencia 16" xfId="886" xr:uid="{00000000-0005-0000-0000-000019420000}"/>
    <cellStyle name="Texto de advertencia 17" xfId="887" xr:uid="{00000000-0005-0000-0000-00001A420000}"/>
    <cellStyle name="Texto de advertencia 18" xfId="888" xr:uid="{00000000-0005-0000-0000-00001B420000}"/>
    <cellStyle name="Texto de advertencia 2" xfId="889" xr:uid="{00000000-0005-0000-0000-00001C420000}"/>
    <cellStyle name="Texto de advertencia 2 2" xfId="890" xr:uid="{00000000-0005-0000-0000-00001D420000}"/>
    <cellStyle name="Texto de advertencia 3" xfId="891" xr:uid="{00000000-0005-0000-0000-00001E420000}"/>
    <cellStyle name="Texto de advertencia 4" xfId="892" xr:uid="{00000000-0005-0000-0000-00001F420000}"/>
    <cellStyle name="Texto de advertencia 5" xfId="893" xr:uid="{00000000-0005-0000-0000-000020420000}"/>
    <cellStyle name="Texto de advertencia 6" xfId="894" xr:uid="{00000000-0005-0000-0000-000021420000}"/>
    <cellStyle name="Texto de advertencia 7" xfId="895" xr:uid="{00000000-0005-0000-0000-000022420000}"/>
    <cellStyle name="Texto de advertencia 8" xfId="896" xr:uid="{00000000-0005-0000-0000-000023420000}"/>
    <cellStyle name="Texto de advertencia 9" xfId="897" xr:uid="{00000000-0005-0000-0000-000024420000}"/>
    <cellStyle name="Texto explicativo 1" xfId="898" xr:uid="{00000000-0005-0000-0000-000025420000}"/>
    <cellStyle name="Texto explicativo 10" xfId="899" xr:uid="{00000000-0005-0000-0000-000026420000}"/>
    <cellStyle name="Texto explicativo 11" xfId="900" xr:uid="{00000000-0005-0000-0000-000027420000}"/>
    <cellStyle name="Texto explicativo 12" xfId="901" xr:uid="{00000000-0005-0000-0000-000028420000}"/>
    <cellStyle name="Texto explicativo 13" xfId="902" xr:uid="{00000000-0005-0000-0000-000029420000}"/>
    <cellStyle name="Texto explicativo 14" xfId="903" xr:uid="{00000000-0005-0000-0000-00002A420000}"/>
    <cellStyle name="Texto explicativo 15" xfId="904" xr:uid="{00000000-0005-0000-0000-00002B420000}"/>
    <cellStyle name="Texto explicativo 16" xfId="905" xr:uid="{00000000-0005-0000-0000-00002C420000}"/>
    <cellStyle name="Texto explicativo 17" xfId="906" xr:uid="{00000000-0005-0000-0000-00002D420000}"/>
    <cellStyle name="Texto explicativo 18" xfId="907" xr:uid="{00000000-0005-0000-0000-00002E420000}"/>
    <cellStyle name="Texto explicativo 2" xfId="908" xr:uid="{00000000-0005-0000-0000-00002F420000}"/>
    <cellStyle name="Texto explicativo 2 2" xfId="909" xr:uid="{00000000-0005-0000-0000-000030420000}"/>
    <cellStyle name="Texto explicativo 3" xfId="910" xr:uid="{00000000-0005-0000-0000-000031420000}"/>
    <cellStyle name="Texto explicativo 4" xfId="911" xr:uid="{00000000-0005-0000-0000-000032420000}"/>
    <cellStyle name="Texto explicativo 5" xfId="912" xr:uid="{00000000-0005-0000-0000-000033420000}"/>
    <cellStyle name="Texto explicativo 6" xfId="913" xr:uid="{00000000-0005-0000-0000-000034420000}"/>
    <cellStyle name="Texto explicativo 7" xfId="914" xr:uid="{00000000-0005-0000-0000-000035420000}"/>
    <cellStyle name="Texto explicativo 8" xfId="915" xr:uid="{00000000-0005-0000-0000-000036420000}"/>
    <cellStyle name="Texto explicativo 9" xfId="916" xr:uid="{00000000-0005-0000-0000-000037420000}"/>
    <cellStyle name="Título 1 1" xfId="917" xr:uid="{00000000-0005-0000-0000-000038420000}"/>
    <cellStyle name="Título 1 10" xfId="918" xr:uid="{00000000-0005-0000-0000-000039420000}"/>
    <cellStyle name="Título 1 11" xfId="919" xr:uid="{00000000-0005-0000-0000-00003A420000}"/>
    <cellStyle name="Título 1 12" xfId="920" xr:uid="{00000000-0005-0000-0000-00003B420000}"/>
    <cellStyle name="Título 1 13" xfId="921" xr:uid="{00000000-0005-0000-0000-00003C420000}"/>
    <cellStyle name="Título 1 14" xfId="922" xr:uid="{00000000-0005-0000-0000-00003D420000}"/>
    <cellStyle name="Título 1 15" xfId="923" xr:uid="{00000000-0005-0000-0000-00003E420000}"/>
    <cellStyle name="Título 1 16" xfId="924" xr:uid="{00000000-0005-0000-0000-00003F420000}"/>
    <cellStyle name="Título 1 17" xfId="925" xr:uid="{00000000-0005-0000-0000-000040420000}"/>
    <cellStyle name="Título 1 18" xfId="926" xr:uid="{00000000-0005-0000-0000-000041420000}"/>
    <cellStyle name="Título 1 2" xfId="927" xr:uid="{00000000-0005-0000-0000-000042420000}"/>
    <cellStyle name="Título 1 2 2" xfId="928" xr:uid="{00000000-0005-0000-0000-000043420000}"/>
    <cellStyle name="Título 1 2 2 2" xfId="1598" xr:uid="{00000000-0005-0000-0000-000044420000}"/>
    <cellStyle name="Título 1 2 3" xfId="1619" xr:uid="{00000000-0005-0000-0000-000045420000}"/>
    <cellStyle name="Título 1 3" xfId="929" xr:uid="{00000000-0005-0000-0000-000046420000}"/>
    <cellStyle name="Título 1 4" xfId="930" xr:uid="{00000000-0005-0000-0000-000047420000}"/>
    <cellStyle name="Título 1 5" xfId="931" xr:uid="{00000000-0005-0000-0000-000048420000}"/>
    <cellStyle name="Título 1 6" xfId="932" xr:uid="{00000000-0005-0000-0000-000049420000}"/>
    <cellStyle name="Título 1 7" xfId="933" xr:uid="{00000000-0005-0000-0000-00004A420000}"/>
    <cellStyle name="Título 1 8" xfId="934" xr:uid="{00000000-0005-0000-0000-00004B420000}"/>
    <cellStyle name="Título 1 9" xfId="935" xr:uid="{00000000-0005-0000-0000-00004C420000}"/>
    <cellStyle name="Título 10" xfId="936" xr:uid="{00000000-0005-0000-0000-00004D420000}"/>
    <cellStyle name="Título 11" xfId="937" xr:uid="{00000000-0005-0000-0000-00004E420000}"/>
    <cellStyle name="Título 12" xfId="938" xr:uid="{00000000-0005-0000-0000-00004F420000}"/>
    <cellStyle name="Título 13" xfId="939" xr:uid="{00000000-0005-0000-0000-000050420000}"/>
    <cellStyle name="Título 14" xfId="940" xr:uid="{00000000-0005-0000-0000-000051420000}"/>
    <cellStyle name="Título 15" xfId="941" xr:uid="{00000000-0005-0000-0000-000052420000}"/>
    <cellStyle name="Título 16" xfId="942" xr:uid="{00000000-0005-0000-0000-000053420000}"/>
    <cellStyle name="Título 17" xfId="943" xr:uid="{00000000-0005-0000-0000-000054420000}"/>
    <cellStyle name="Título 18" xfId="944" xr:uid="{00000000-0005-0000-0000-000055420000}"/>
    <cellStyle name="Título 19" xfId="945" xr:uid="{00000000-0005-0000-0000-000056420000}"/>
    <cellStyle name="Título 2 1" xfId="946" xr:uid="{00000000-0005-0000-0000-000057420000}"/>
    <cellStyle name="Título 2 10" xfId="947" xr:uid="{00000000-0005-0000-0000-000058420000}"/>
    <cellStyle name="Título 2 11" xfId="948" xr:uid="{00000000-0005-0000-0000-000059420000}"/>
    <cellStyle name="Título 2 12" xfId="949" xr:uid="{00000000-0005-0000-0000-00005A420000}"/>
    <cellStyle name="Título 2 13" xfId="950" xr:uid="{00000000-0005-0000-0000-00005B420000}"/>
    <cellStyle name="Título 2 14" xfId="951" xr:uid="{00000000-0005-0000-0000-00005C420000}"/>
    <cellStyle name="Título 2 15" xfId="952" xr:uid="{00000000-0005-0000-0000-00005D420000}"/>
    <cellStyle name="Título 2 16" xfId="953" xr:uid="{00000000-0005-0000-0000-00005E420000}"/>
    <cellStyle name="Título 2 17" xfId="954" xr:uid="{00000000-0005-0000-0000-00005F420000}"/>
    <cellStyle name="Título 2 18" xfId="955" xr:uid="{00000000-0005-0000-0000-000060420000}"/>
    <cellStyle name="Título 2 2" xfId="956" xr:uid="{00000000-0005-0000-0000-000061420000}"/>
    <cellStyle name="Título 2 2 2" xfId="957" xr:uid="{00000000-0005-0000-0000-000062420000}"/>
    <cellStyle name="Título 2 2 2 2" xfId="1599" xr:uid="{00000000-0005-0000-0000-000063420000}"/>
    <cellStyle name="Título 2 2 3" xfId="1620" xr:uid="{00000000-0005-0000-0000-000064420000}"/>
    <cellStyle name="Título 2 3" xfId="958" xr:uid="{00000000-0005-0000-0000-000065420000}"/>
    <cellStyle name="Título 2 4" xfId="959" xr:uid="{00000000-0005-0000-0000-000066420000}"/>
    <cellStyle name="Título 2 5" xfId="960" xr:uid="{00000000-0005-0000-0000-000067420000}"/>
    <cellStyle name="Título 2 6" xfId="961" xr:uid="{00000000-0005-0000-0000-000068420000}"/>
    <cellStyle name="Título 2 7" xfId="962" xr:uid="{00000000-0005-0000-0000-000069420000}"/>
    <cellStyle name="Título 2 8" xfId="963" xr:uid="{00000000-0005-0000-0000-00006A420000}"/>
    <cellStyle name="Título 2 9" xfId="964" xr:uid="{00000000-0005-0000-0000-00006B420000}"/>
    <cellStyle name="Título 20" xfId="965" xr:uid="{00000000-0005-0000-0000-00006C420000}"/>
    <cellStyle name="Título 21" xfId="966" xr:uid="{00000000-0005-0000-0000-00006D420000}"/>
    <cellStyle name="Título 3 1" xfId="967" xr:uid="{00000000-0005-0000-0000-00006E420000}"/>
    <cellStyle name="Título 3 10" xfId="968" xr:uid="{00000000-0005-0000-0000-00006F420000}"/>
    <cellStyle name="Título 3 11" xfId="969" xr:uid="{00000000-0005-0000-0000-000070420000}"/>
    <cellStyle name="Título 3 12" xfId="970" xr:uid="{00000000-0005-0000-0000-000071420000}"/>
    <cellStyle name="Título 3 13" xfId="971" xr:uid="{00000000-0005-0000-0000-000072420000}"/>
    <cellStyle name="Título 3 14" xfId="972" xr:uid="{00000000-0005-0000-0000-000073420000}"/>
    <cellStyle name="Título 3 15" xfId="973" xr:uid="{00000000-0005-0000-0000-000074420000}"/>
    <cellStyle name="Título 3 16" xfId="974" xr:uid="{00000000-0005-0000-0000-000075420000}"/>
    <cellStyle name="Título 3 17" xfId="975" xr:uid="{00000000-0005-0000-0000-000076420000}"/>
    <cellStyle name="Título 3 18" xfId="976" xr:uid="{00000000-0005-0000-0000-000077420000}"/>
    <cellStyle name="Título 3 2" xfId="977" xr:uid="{00000000-0005-0000-0000-000078420000}"/>
    <cellStyle name="Título 3 2 2" xfId="978" xr:uid="{00000000-0005-0000-0000-000079420000}"/>
    <cellStyle name="Título 3 2 2 2" xfId="1600" xr:uid="{00000000-0005-0000-0000-00007A420000}"/>
    <cellStyle name="Título 3 2 3" xfId="1621" xr:uid="{00000000-0005-0000-0000-00007B420000}"/>
    <cellStyle name="Título 3 3" xfId="979" xr:uid="{00000000-0005-0000-0000-00007C420000}"/>
    <cellStyle name="Título 3 4" xfId="980" xr:uid="{00000000-0005-0000-0000-00007D420000}"/>
    <cellStyle name="Título 3 5" xfId="981" xr:uid="{00000000-0005-0000-0000-00007E420000}"/>
    <cellStyle name="Título 3 6" xfId="982" xr:uid="{00000000-0005-0000-0000-00007F420000}"/>
    <cellStyle name="Título 3 7" xfId="983" xr:uid="{00000000-0005-0000-0000-000080420000}"/>
    <cellStyle name="Título 3 8" xfId="984" xr:uid="{00000000-0005-0000-0000-000081420000}"/>
    <cellStyle name="Título 3 9" xfId="985" xr:uid="{00000000-0005-0000-0000-000082420000}"/>
    <cellStyle name="Título 4" xfId="986" xr:uid="{00000000-0005-0000-0000-000083420000}"/>
    <cellStyle name="Título 4 2" xfId="987" xr:uid="{00000000-0005-0000-0000-000084420000}"/>
    <cellStyle name="Título 4 2 2" xfId="1601" xr:uid="{00000000-0005-0000-0000-000085420000}"/>
    <cellStyle name="Título 4 3" xfId="1622" xr:uid="{00000000-0005-0000-0000-000086420000}"/>
    <cellStyle name="Título 5" xfId="988" xr:uid="{00000000-0005-0000-0000-000087420000}"/>
    <cellStyle name="Título 6" xfId="989" xr:uid="{00000000-0005-0000-0000-000088420000}"/>
    <cellStyle name="Título 7" xfId="990" xr:uid="{00000000-0005-0000-0000-000089420000}"/>
    <cellStyle name="Título 8" xfId="991" xr:uid="{00000000-0005-0000-0000-00008A420000}"/>
    <cellStyle name="Título 9" xfId="992" xr:uid="{00000000-0005-0000-0000-00008B420000}"/>
    <cellStyle name="Total 1" xfId="993" xr:uid="{00000000-0005-0000-0000-00008C420000}"/>
    <cellStyle name="Total 1 2" xfId="3990" xr:uid="{00000000-0005-0000-0000-00008D420000}"/>
    <cellStyle name="Total 1 3" xfId="3991" xr:uid="{00000000-0005-0000-0000-00008E420000}"/>
    <cellStyle name="Total 10" xfId="994" xr:uid="{00000000-0005-0000-0000-00008F420000}"/>
    <cellStyle name="Total 10 2" xfId="3992" xr:uid="{00000000-0005-0000-0000-000090420000}"/>
    <cellStyle name="Total 10 3" xfId="3993" xr:uid="{00000000-0005-0000-0000-000091420000}"/>
    <cellStyle name="Total 11" xfId="995" xr:uid="{00000000-0005-0000-0000-000092420000}"/>
    <cellStyle name="Total 11 2" xfId="3994" xr:uid="{00000000-0005-0000-0000-000093420000}"/>
    <cellStyle name="Total 11 3" xfId="3995" xr:uid="{00000000-0005-0000-0000-000094420000}"/>
    <cellStyle name="Total 12" xfId="996" xr:uid="{00000000-0005-0000-0000-000095420000}"/>
    <cellStyle name="Total 12 2" xfId="3996" xr:uid="{00000000-0005-0000-0000-000096420000}"/>
    <cellStyle name="Total 12 3" xfId="3997" xr:uid="{00000000-0005-0000-0000-000097420000}"/>
    <cellStyle name="Total 13" xfId="997" xr:uid="{00000000-0005-0000-0000-000098420000}"/>
    <cellStyle name="Total 13 2" xfId="3998" xr:uid="{00000000-0005-0000-0000-000099420000}"/>
    <cellStyle name="Total 13 3" xfId="3999" xr:uid="{00000000-0005-0000-0000-00009A420000}"/>
    <cellStyle name="Total 14" xfId="998" xr:uid="{00000000-0005-0000-0000-00009B420000}"/>
    <cellStyle name="Total 14 2" xfId="4000" xr:uid="{00000000-0005-0000-0000-00009C420000}"/>
    <cellStyle name="Total 14 3" xfId="4001" xr:uid="{00000000-0005-0000-0000-00009D420000}"/>
    <cellStyle name="Total 15" xfId="999" xr:uid="{00000000-0005-0000-0000-00009E420000}"/>
    <cellStyle name="Total 15 2" xfId="4002" xr:uid="{00000000-0005-0000-0000-00009F420000}"/>
    <cellStyle name="Total 15 3" xfId="4003" xr:uid="{00000000-0005-0000-0000-0000A0420000}"/>
    <cellStyle name="Total 16" xfId="1000" xr:uid="{00000000-0005-0000-0000-0000A1420000}"/>
    <cellStyle name="Total 16 2" xfId="4004" xr:uid="{00000000-0005-0000-0000-0000A2420000}"/>
    <cellStyle name="Total 16 3" xfId="4005" xr:uid="{00000000-0005-0000-0000-0000A3420000}"/>
    <cellStyle name="Total 17" xfId="1001" xr:uid="{00000000-0005-0000-0000-0000A4420000}"/>
    <cellStyle name="Total 17 2" xfId="4006" xr:uid="{00000000-0005-0000-0000-0000A5420000}"/>
    <cellStyle name="Total 17 3" xfId="4007" xr:uid="{00000000-0005-0000-0000-0000A6420000}"/>
    <cellStyle name="Total 18" xfId="1002" xr:uid="{00000000-0005-0000-0000-0000A7420000}"/>
    <cellStyle name="Total 18 2" xfId="4008" xr:uid="{00000000-0005-0000-0000-0000A8420000}"/>
    <cellStyle name="Total 18 3" xfId="4009" xr:uid="{00000000-0005-0000-0000-0000A9420000}"/>
    <cellStyle name="Total 19" xfId="4010" xr:uid="{00000000-0005-0000-0000-0000AA420000}"/>
    <cellStyle name="Total 19 2" xfId="4011" xr:uid="{00000000-0005-0000-0000-0000AB420000}"/>
    <cellStyle name="Total 19 3" xfId="4012" xr:uid="{00000000-0005-0000-0000-0000AC420000}"/>
    <cellStyle name="Total 2" xfId="1003" xr:uid="{00000000-0005-0000-0000-0000AD420000}"/>
    <cellStyle name="Total 2 10" xfId="1908" xr:uid="{00000000-0005-0000-0000-0000AE420000}"/>
    <cellStyle name="Total 2 11" xfId="2138" xr:uid="{00000000-0005-0000-0000-0000AF420000}"/>
    <cellStyle name="Total 2 12" xfId="4013" xr:uid="{00000000-0005-0000-0000-0000B0420000}"/>
    <cellStyle name="Total 2 13" xfId="4014" xr:uid="{00000000-0005-0000-0000-0000B1420000}"/>
    <cellStyle name="Total 2 14" xfId="4015" xr:uid="{00000000-0005-0000-0000-0000B2420000}"/>
    <cellStyle name="Total 2 15" xfId="4016" xr:uid="{00000000-0005-0000-0000-0000B3420000}"/>
    <cellStyle name="Total 2 16" xfId="4017" xr:uid="{00000000-0005-0000-0000-0000B4420000}"/>
    <cellStyle name="Total 2 2" xfId="1004" xr:uid="{00000000-0005-0000-0000-0000B5420000}"/>
    <cellStyle name="Total 2 2 10" xfId="4018" xr:uid="{00000000-0005-0000-0000-0000B6420000}"/>
    <cellStyle name="Total 2 2 11" xfId="4019" xr:uid="{00000000-0005-0000-0000-0000B7420000}"/>
    <cellStyle name="Total 2 2 12" xfId="4020" xr:uid="{00000000-0005-0000-0000-0000B8420000}"/>
    <cellStyle name="Total 2 2 13" xfId="4021" xr:uid="{00000000-0005-0000-0000-0000B9420000}"/>
    <cellStyle name="Total 2 2 14" xfId="4022" xr:uid="{00000000-0005-0000-0000-0000BA420000}"/>
    <cellStyle name="Total 2 2 15" xfId="4023" xr:uid="{00000000-0005-0000-0000-0000BB420000}"/>
    <cellStyle name="Total 2 2 16" xfId="4024" xr:uid="{00000000-0005-0000-0000-0000BC420000}"/>
    <cellStyle name="Total 2 2 17" xfId="4025" xr:uid="{00000000-0005-0000-0000-0000BD420000}"/>
    <cellStyle name="Total 2 2 18" xfId="4026" xr:uid="{00000000-0005-0000-0000-0000BE420000}"/>
    <cellStyle name="Total 2 2 19" xfId="4027" xr:uid="{00000000-0005-0000-0000-0000BF420000}"/>
    <cellStyle name="Total 2 2 2" xfId="1005" xr:uid="{00000000-0005-0000-0000-0000C0420000}"/>
    <cellStyle name="Total 2 2 2 10" xfId="4028" xr:uid="{00000000-0005-0000-0000-0000C1420000}"/>
    <cellStyle name="Total 2 2 2 11" xfId="4029" xr:uid="{00000000-0005-0000-0000-0000C2420000}"/>
    <cellStyle name="Total 2 2 2 12" xfId="4030" xr:uid="{00000000-0005-0000-0000-0000C3420000}"/>
    <cellStyle name="Total 2 2 2 13" xfId="4031" xr:uid="{00000000-0005-0000-0000-0000C4420000}"/>
    <cellStyle name="Total 2 2 2 14" xfId="4032" xr:uid="{00000000-0005-0000-0000-0000C5420000}"/>
    <cellStyle name="Total 2 2 2 15" xfId="4033" xr:uid="{00000000-0005-0000-0000-0000C6420000}"/>
    <cellStyle name="Total 2 2 2 16" xfId="4034" xr:uid="{00000000-0005-0000-0000-0000C7420000}"/>
    <cellStyle name="Total 2 2 2 17" xfId="4035" xr:uid="{00000000-0005-0000-0000-0000C8420000}"/>
    <cellStyle name="Total 2 2 2 18" xfId="4036" xr:uid="{00000000-0005-0000-0000-0000C9420000}"/>
    <cellStyle name="Total 2 2 2 19" xfId="4037" xr:uid="{00000000-0005-0000-0000-0000CA420000}"/>
    <cellStyle name="Total 2 2 2 2" xfId="1006" xr:uid="{00000000-0005-0000-0000-0000CB420000}"/>
    <cellStyle name="Total 2 2 2 2 2" xfId="4038" xr:uid="{00000000-0005-0000-0000-0000CC420000}"/>
    <cellStyle name="Total 2 2 2 2 3" xfId="4039" xr:uid="{00000000-0005-0000-0000-0000CD420000}"/>
    <cellStyle name="Total 2 2 2 20" xfId="4040" xr:uid="{00000000-0005-0000-0000-0000CE420000}"/>
    <cellStyle name="Total 2 2 2 21" xfId="4041" xr:uid="{00000000-0005-0000-0000-0000CF420000}"/>
    <cellStyle name="Total 2 2 2 22" xfId="4042" xr:uid="{00000000-0005-0000-0000-0000D0420000}"/>
    <cellStyle name="Total 2 2 2 23" xfId="4043" xr:uid="{00000000-0005-0000-0000-0000D1420000}"/>
    <cellStyle name="Total 2 2 2 24" xfId="4044" xr:uid="{00000000-0005-0000-0000-0000D2420000}"/>
    <cellStyle name="Total 2 2 2 25" xfId="4045" xr:uid="{00000000-0005-0000-0000-0000D3420000}"/>
    <cellStyle name="Total 2 2 2 26" xfId="4046" xr:uid="{00000000-0005-0000-0000-0000D4420000}"/>
    <cellStyle name="Total 2 2 2 27" xfId="4047" xr:uid="{00000000-0005-0000-0000-0000D5420000}"/>
    <cellStyle name="Total 2 2 2 28" xfId="4048" xr:uid="{00000000-0005-0000-0000-0000D6420000}"/>
    <cellStyle name="Total 2 2 2 3" xfId="1007" xr:uid="{00000000-0005-0000-0000-0000D7420000}"/>
    <cellStyle name="Total 2 2 2 3 2" xfId="4049" xr:uid="{00000000-0005-0000-0000-0000D8420000}"/>
    <cellStyle name="Total 2 2 2 3 3" xfId="4050" xr:uid="{00000000-0005-0000-0000-0000D9420000}"/>
    <cellStyle name="Total 2 2 2 4" xfId="1008" xr:uid="{00000000-0005-0000-0000-0000DA420000}"/>
    <cellStyle name="Total 2 2 2 4 2" xfId="4051" xr:uid="{00000000-0005-0000-0000-0000DB420000}"/>
    <cellStyle name="Total 2 2 2 4 3" xfId="4052" xr:uid="{00000000-0005-0000-0000-0000DC420000}"/>
    <cellStyle name="Total 2 2 2 5" xfId="1009" xr:uid="{00000000-0005-0000-0000-0000DD420000}"/>
    <cellStyle name="Total 2 2 2 5 2" xfId="4053" xr:uid="{00000000-0005-0000-0000-0000DE420000}"/>
    <cellStyle name="Total 2 2 2 5 3" xfId="4054" xr:uid="{00000000-0005-0000-0000-0000DF420000}"/>
    <cellStyle name="Total 2 2 2 6" xfId="1602" xr:uid="{00000000-0005-0000-0000-0000E0420000}"/>
    <cellStyle name="Total 2 2 2 6 2" xfId="4055" xr:uid="{00000000-0005-0000-0000-0000E1420000}"/>
    <cellStyle name="Total 2 2 2 7" xfId="2113" xr:uid="{00000000-0005-0000-0000-0000E2420000}"/>
    <cellStyle name="Total 2 2 2 7 2" xfId="4056" xr:uid="{00000000-0005-0000-0000-0000E3420000}"/>
    <cellStyle name="Total 2 2 2 8" xfId="2237" xr:uid="{00000000-0005-0000-0000-0000E4420000}"/>
    <cellStyle name="Total 2 2 2 8 2" xfId="4057" xr:uid="{00000000-0005-0000-0000-0000E5420000}"/>
    <cellStyle name="Total 2 2 2 9" xfId="2614" xr:uid="{00000000-0005-0000-0000-0000E6420000}"/>
    <cellStyle name="Total 2 2 2 9 2" xfId="4058" xr:uid="{00000000-0005-0000-0000-0000E7420000}"/>
    <cellStyle name="Total 2 2 20" xfId="4059" xr:uid="{00000000-0005-0000-0000-0000E8420000}"/>
    <cellStyle name="Total 2 2 21" xfId="4060" xr:uid="{00000000-0005-0000-0000-0000E9420000}"/>
    <cellStyle name="Total 2 2 3" xfId="1010" xr:uid="{00000000-0005-0000-0000-0000EA420000}"/>
    <cellStyle name="Total 2 2 3 2" xfId="4061" xr:uid="{00000000-0005-0000-0000-0000EB420000}"/>
    <cellStyle name="Total 2 2 3 3" xfId="4062" xr:uid="{00000000-0005-0000-0000-0000EC420000}"/>
    <cellStyle name="Total 2 2 4" xfId="1011" xr:uid="{00000000-0005-0000-0000-0000ED420000}"/>
    <cellStyle name="Total 2 2 4 2" xfId="4063" xr:uid="{00000000-0005-0000-0000-0000EE420000}"/>
    <cellStyle name="Total 2 2 4 3" xfId="4064" xr:uid="{00000000-0005-0000-0000-0000EF420000}"/>
    <cellStyle name="Total 2 2 5" xfId="1012" xr:uid="{00000000-0005-0000-0000-0000F0420000}"/>
    <cellStyle name="Total 2 2 5 2" xfId="4065" xr:uid="{00000000-0005-0000-0000-0000F1420000}"/>
    <cellStyle name="Total 2 2 5 3" xfId="4066" xr:uid="{00000000-0005-0000-0000-0000F2420000}"/>
    <cellStyle name="Total 2 2 6" xfId="4067" xr:uid="{00000000-0005-0000-0000-0000F3420000}"/>
    <cellStyle name="Total 2 2 7" xfId="4068" xr:uid="{00000000-0005-0000-0000-0000F4420000}"/>
    <cellStyle name="Total 2 2 8" xfId="4069" xr:uid="{00000000-0005-0000-0000-0000F5420000}"/>
    <cellStyle name="Total 2 2 9" xfId="4070" xr:uid="{00000000-0005-0000-0000-0000F6420000}"/>
    <cellStyle name="Total 2 3" xfId="1013" xr:uid="{00000000-0005-0000-0000-0000F7420000}"/>
    <cellStyle name="Total 2 3 10" xfId="4071" xr:uid="{00000000-0005-0000-0000-0000F8420000}"/>
    <cellStyle name="Total 2 3 2" xfId="1623" xr:uid="{00000000-0005-0000-0000-0000F9420000}"/>
    <cellStyle name="Total 2 3 2 2" xfId="1990" xr:uid="{00000000-0005-0000-0000-0000FA420000}"/>
    <cellStyle name="Total 2 3 2 3" xfId="2438" xr:uid="{00000000-0005-0000-0000-0000FB420000}"/>
    <cellStyle name="Total 2 3 2 4" xfId="2744" xr:uid="{00000000-0005-0000-0000-0000FC420000}"/>
    <cellStyle name="Total 2 3 2 5" xfId="2925" xr:uid="{00000000-0005-0000-0000-0000FD420000}"/>
    <cellStyle name="Total 2 3 3" xfId="2033" xr:uid="{00000000-0005-0000-0000-0000FE420000}"/>
    <cellStyle name="Total 2 3 4" xfId="2130" xr:uid="{00000000-0005-0000-0000-0000FF420000}"/>
    <cellStyle name="Total 2 3 5" xfId="2504" xr:uid="{00000000-0005-0000-0000-000000430000}"/>
    <cellStyle name="Total 2 3 6" xfId="2545" xr:uid="{00000000-0005-0000-0000-000001430000}"/>
    <cellStyle name="Total 2 3 7" xfId="4072" xr:uid="{00000000-0005-0000-0000-000002430000}"/>
    <cellStyle name="Total 2 3 8" xfId="4073" xr:uid="{00000000-0005-0000-0000-000003430000}"/>
    <cellStyle name="Total 2 3 9" xfId="4074" xr:uid="{00000000-0005-0000-0000-000004430000}"/>
    <cellStyle name="Total 2 4" xfId="1014" xr:uid="{00000000-0005-0000-0000-000005430000}"/>
    <cellStyle name="Total 2 4 10" xfId="4075" xr:uid="{00000000-0005-0000-0000-000006430000}"/>
    <cellStyle name="Total 2 4 2" xfId="1987" xr:uid="{00000000-0005-0000-0000-000007430000}"/>
    <cellStyle name="Total 2 4 2 2" xfId="1991" xr:uid="{00000000-0005-0000-0000-000008430000}"/>
    <cellStyle name="Total 2 4 2 3" xfId="2439" xr:uid="{00000000-0005-0000-0000-000009430000}"/>
    <cellStyle name="Total 2 4 2 4" xfId="2745" xr:uid="{00000000-0005-0000-0000-00000A430000}"/>
    <cellStyle name="Total 2 4 2 5" xfId="2926" xr:uid="{00000000-0005-0000-0000-00000B430000}"/>
    <cellStyle name="Total 2 4 3" xfId="2034" xr:uid="{00000000-0005-0000-0000-00000C430000}"/>
    <cellStyle name="Total 2 4 4" xfId="2437" xr:uid="{00000000-0005-0000-0000-00000D430000}"/>
    <cellStyle name="Total 2 4 5" xfId="2741" xr:uid="{00000000-0005-0000-0000-00000E430000}"/>
    <cellStyle name="Total 2 4 6" xfId="2924" xr:uid="{00000000-0005-0000-0000-00000F430000}"/>
    <cellStyle name="Total 2 4 7" xfId="4076" xr:uid="{00000000-0005-0000-0000-000010430000}"/>
    <cellStyle name="Total 2 4 8" xfId="4077" xr:uid="{00000000-0005-0000-0000-000011430000}"/>
    <cellStyle name="Total 2 4 9" xfId="4078" xr:uid="{00000000-0005-0000-0000-000012430000}"/>
    <cellStyle name="Total 2 5" xfId="1015" xr:uid="{00000000-0005-0000-0000-000013430000}"/>
    <cellStyle name="Total 2 5 2" xfId="4079" xr:uid="{00000000-0005-0000-0000-000014430000}"/>
    <cellStyle name="Total 2 5 3" xfId="4080" xr:uid="{00000000-0005-0000-0000-000015430000}"/>
    <cellStyle name="Total 2 6" xfId="1016" xr:uid="{00000000-0005-0000-0000-000016430000}"/>
    <cellStyle name="Total 2 6 2" xfId="4081" xr:uid="{00000000-0005-0000-0000-000017430000}"/>
    <cellStyle name="Total 2 6 3" xfId="4082" xr:uid="{00000000-0005-0000-0000-000018430000}"/>
    <cellStyle name="Total 2 7" xfId="1017" xr:uid="{00000000-0005-0000-0000-000019430000}"/>
    <cellStyle name="Total 2 7 2" xfId="4083" xr:uid="{00000000-0005-0000-0000-00001A430000}"/>
    <cellStyle name="Total 2 7 3" xfId="4084" xr:uid="{00000000-0005-0000-0000-00001B430000}"/>
    <cellStyle name="Total 2 8" xfId="1513" xr:uid="{00000000-0005-0000-0000-00001C430000}"/>
    <cellStyle name="Total 2 8 2" xfId="2030" xr:uid="{00000000-0005-0000-0000-00001D430000}"/>
    <cellStyle name="Total 2 8 3" xfId="2464" xr:uid="{00000000-0005-0000-0000-00001E430000}"/>
    <cellStyle name="Total 2 8 4" xfId="2771" xr:uid="{00000000-0005-0000-0000-00001F430000}"/>
    <cellStyle name="Total 2 8 5" xfId="2942" xr:uid="{00000000-0005-0000-0000-000020430000}"/>
    <cellStyle name="Total 2 9" xfId="1226" xr:uid="{00000000-0005-0000-0000-000021430000}"/>
    <cellStyle name="Total 2 9 2" xfId="4085" xr:uid="{00000000-0005-0000-0000-000022430000}"/>
    <cellStyle name="Total 20" xfId="4086" xr:uid="{00000000-0005-0000-0000-000023430000}"/>
    <cellStyle name="Total 21" xfId="4087" xr:uid="{00000000-0005-0000-0000-000024430000}"/>
    <cellStyle name="Total 22" xfId="4088" xr:uid="{00000000-0005-0000-0000-000025430000}"/>
    <cellStyle name="Total 3" xfId="1018" xr:uid="{00000000-0005-0000-0000-000026430000}"/>
    <cellStyle name="Total 3 10" xfId="1911" xr:uid="{00000000-0005-0000-0000-000027430000}"/>
    <cellStyle name="Total 3 11" xfId="2444" xr:uid="{00000000-0005-0000-0000-000028430000}"/>
    <cellStyle name="Total 3 12" xfId="4089" xr:uid="{00000000-0005-0000-0000-000029430000}"/>
    <cellStyle name="Total 3 13" xfId="4090" xr:uid="{00000000-0005-0000-0000-00002A430000}"/>
    <cellStyle name="Total 3 14" xfId="4091" xr:uid="{00000000-0005-0000-0000-00002B430000}"/>
    <cellStyle name="Total 3 15" xfId="4092" xr:uid="{00000000-0005-0000-0000-00002C430000}"/>
    <cellStyle name="Total 3 16" xfId="4093" xr:uid="{00000000-0005-0000-0000-00002D430000}"/>
    <cellStyle name="Total 3 2" xfId="1019" xr:uid="{00000000-0005-0000-0000-00002E430000}"/>
    <cellStyle name="Total 3 2 10" xfId="4094" xr:uid="{00000000-0005-0000-0000-00002F430000}"/>
    <cellStyle name="Total 3 2 11" xfId="4095" xr:uid="{00000000-0005-0000-0000-000030430000}"/>
    <cellStyle name="Total 3 2 12" xfId="4096" xr:uid="{00000000-0005-0000-0000-000031430000}"/>
    <cellStyle name="Total 3 2 13" xfId="4097" xr:uid="{00000000-0005-0000-0000-000032430000}"/>
    <cellStyle name="Total 3 2 14" xfId="4098" xr:uid="{00000000-0005-0000-0000-000033430000}"/>
    <cellStyle name="Total 3 2 15" xfId="4099" xr:uid="{00000000-0005-0000-0000-000034430000}"/>
    <cellStyle name="Total 3 2 16" xfId="4100" xr:uid="{00000000-0005-0000-0000-000035430000}"/>
    <cellStyle name="Total 3 2 17" xfId="4101" xr:uid="{00000000-0005-0000-0000-000036430000}"/>
    <cellStyle name="Total 3 2 18" xfId="4102" xr:uid="{00000000-0005-0000-0000-000037430000}"/>
    <cellStyle name="Total 3 2 19" xfId="4103" xr:uid="{00000000-0005-0000-0000-000038430000}"/>
    <cellStyle name="Total 3 2 2" xfId="1020" xr:uid="{00000000-0005-0000-0000-000039430000}"/>
    <cellStyle name="Total 3 2 2 10" xfId="4104" xr:uid="{00000000-0005-0000-0000-00003A430000}"/>
    <cellStyle name="Total 3 2 2 11" xfId="4105" xr:uid="{00000000-0005-0000-0000-00003B430000}"/>
    <cellStyle name="Total 3 2 2 12" xfId="4106" xr:uid="{00000000-0005-0000-0000-00003C430000}"/>
    <cellStyle name="Total 3 2 2 13" xfId="4107" xr:uid="{00000000-0005-0000-0000-00003D430000}"/>
    <cellStyle name="Total 3 2 2 14" xfId="4108" xr:uid="{00000000-0005-0000-0000-00003E430000}"/>
    <cellStyle name="Total 3 2 2 15" xfId="4109" xr:uid="{00000000-0005-0000-0000-00003F430000}"/>
    <cellStyle name="Total 3 2 2 16" xfId="4110" xr:uid="{00000000-0005-0000-0000-000040430000}"/>
    <cellStyle name="Total 3 2 2 17" xfId="4111" xr:uid="{00000000-0005-0000-0000-000041430000}"/>
    <cellStyle name="Total 3 2 2 18" xfId="4112" xr:uid="{00000000-0005-0000-0000-000042430000}"/>
    <cellStyle name="Total 3 2 2 19" xfId="4113" xr:uid="{00000000-0005-0000-0000-000043430000}"/>
    <cellStyle name="Total 3 2 2 2" xfId="1021" xr:uid="{00000000-0005-0000-0000-000044430000}"/>
    <cellStyle name="Total 3 2 2 2 2" xfId="4114" xr:uid="{00000000-0005-0000-0000-000045430000}"/>
    <cellStyle name="Total 3 2 2 2 3" xfId="4115" xr:uid="{00000000-0005-0000-0000-000046430000}"/>
    <cellStyle name="Total 3 2 2 20" xfId="4116" xr:uid="{00000000-0005-0000-0000-000047430000}"/>
    <cellStyle name="Total 3 2 2 21" xfId="4117" xr:uid="{00000000-0005-0000-0000-000048430000}"/>
    <cellStyle name="Total 3 2 2 22" xfId="4118" xr:uid="{00000000-0005-0000-0000-000049430000}"/>
    <cellStyle name="Total 3 2 2 23" xfId="4119" xr:uid="{00000000-0005-0000-0000-00004A430000}"/>
    <cellStyle name="Total 3 2 2 24" xfId="4120" xr:uid="{00000000-0005-0000-0000-00004B430000}"/>
    <cellStyle name="Total 3 2 2 25" xfId="4121" xr:uid="{00000000-0005-0000-0000-00004C430000}"/>
    <cellStyle name="Total 3 2 2 26" xfId="4122" xr:uid="{00000000-0005-0000-0000-00004D430000}"/>
    <cellStyle name="Total 3 2 2 27" xfId="4123" xr:uid="{00000000-0005-0000-0000-00004E430000}"/>
    <cellStyle name="Total 3 2 2 28" xfId="4124" xr:uid="{00000000-0005-0000-0000-00004F430000}"/>
    <cellStyle name="Total 3 2 2 3" xfId="1022" xr:uid="{00000000-0005-0000-0000-000050430000}"/>
    <cellStyle name="Total 3 2 2 3 2" xfId="4125" xr:uid="{00000000-0005-0000-0000-000051430000}"/>
    <cellStyle name="Total 3 2 2 3 3" xfId="4126" xr:uid="{00000000-0005-0000-0000-000052430000}"/>
    <cellStyle name="Total 3 2 2 4" xfId="1023" xr:uid="{00000000-0005-0000-0000-000053430000}"/>
    <cellStyle name="Total 3 2 2 4 2" xfId="4127" xr:uid="{00000000-0005-0000-0000-000054430000}"/>
    <cellStyle name="Total 3 2 2 4 3" xfId="4128" xr:uid="{00000000-0005-0000-0000-000055430000}"/>
    <cellStyle name="Total 3 2 2 5" xfId="1024" xr:uid="{00000000-0005-0000-0000-000056430000}"/>
    <cellStyle name="Total 3 2 2 5 2" xfId="4129" xr:uid="{00000000-0005-0000-0000-000057430000}"/>
    <cellStyle name="Total 3 2 2 5 3" xfId="4130" xr:uid="{00000000-0005-0000-0000-000058430000}"/>
    <cellStyle name="Total 3 2 2 6" xfId="1996" xr:uid="{00000000-0005-0000-0000-000059430000}"/>
    <cellStyle name="Total 3 2 2 7" xfId="2441" xr:uid="{00000000-0005-0000-0000-00005A430000}"/>
    <cellStyle name="Total 3 2 2 8" xfId="2750" xr:uid="{00000000-0005-0000-0000-00005B430000}"/>
    <cellStyle name="Total 3 2 2 9" xfId="2928" xr:uid="{00000000-0005-0000-0000-00005C430000}"/>
    <cellStyle name="Total 3 2 20" xfId="4131" xr:uid="{00000000-0005-0000-0000-00005D430000}"/>
    <cellStyle name="Total 3 2 21" xfId="4132" xr:uid="{00000000-0005-0000-0000-00005E430000}"/>
    <cellStyle name="Total 3 2 22" xfId="4133" xr:uid="{00000000-0005-0000-0000-00005F430000}"/>
    <cellStyle name="Total 3 2 23" xfId="4134" xr:uid="{00000000-0005-0000-0000-000060430000}"/>
    <cellStyle name="Total 3 2 24" xfId="4135" xr:uid="{00000000-0005-0000-0000-000061430000}"/>
    <cellStyle name="Total 3 2 25" xfId="4136" xr:uid="{00000000-0005-0000-0000-000062430000}"/>
    <cellStyle name="Total 3 2 26" xfId="4137" xr:uid="{00000000-0005-0000-0000-000063430000}"/>
    <cellStyle name="Total 3 2 27" xfId="4138" xr:uid="{00000000-0005-0000-0000-000064430000}"/>
    <cellStyle name="Total 3 2 28" xfId="4139" xr:uid="{00000000-0005-0000-0000-000065430000}"/>
    <cellStyle name="Total 3 2 3" xfId="1025" xr:uid="{00000000-0005-0000-0000-000066430000}"/>
    <cellStyle name="Total 3 2 3 2" xfId="4140" xr:uid="{00000000-0005-0000-0000-000067430000}"/>
    <cellStyle name="Total 3 2 3 3" xfId="4141" xr:uid="{00000000-0005-0000-0000-000068430000}"/>
    <cellStyle name="Total 3 2 4" xfId="1026" xr:uid="{00000000-0005-0000-0000-000069430000}"/>
    <cellStyle name="Total 3 2 4 2" xfId="4142" xr:uid="{00000000-0005-0000-0000-00006A430000}"/>
    <cellStyle name="Total 3 2 4 3" xfId="4143" xr:uid="{00000000-0005-0000-0000-00006B430000}"/>
    <cellStyle name="Total 3 2 5" xfId="1027" xr:uid="{00000000-0005-0000-0000-00006C430000}"/>
    <cellStyle name="Total 3 2 5 2" xfId="4144" xr:uid="{00000000-0005-0000-0000-00006D430000}"/>
    <cellStyle name="Total 3 2 5 3" xfId="4145" xr:uid="{00000000-0005-0000-0000-00006E430000}"/>
    <cellStyle name="Total 3 2 6" xfId="1995" xr:uid="{00000000-0005-0000-0000-00006F430000}"/>
    <cellStyle name="Total 3 2 7" xfId="2440" xr:uid="{00000000-0005-0000-0000-000070430000}"/>
    <cellStyle name="Total 3 2 8" xfId="2749" xr:uid="{00000000-0005-0000-0000-000071430000}"/>
    <cellStyle name="Total 3 2 9" xfId="2927" xr:uid="{00000000-0005-0000-0000-000072430000}"/>
    <cellStyle name="Total 3 3" xfId="1028" xr:uid="{00000000-0005-0000-0000-000073430000}"/>
    <cellStyle name="Total 3 3 2" xfId="4146" xr:uid="{00000000-0005-0000-0000-000074430000}"/>
    <cellStyle name="Total 3 3 3" xfId="4147" xr:uid="{00000000-0005-0000-0000-000075430000}"/>
    <cellStyle name="Total 3 4" xfId="1029" xr:uid="{00000000-0005-0000-0000-000076430000}"/>
    <cellStyle name="Total 3 4 2" xfId="4148" xr:uid="{00000000-0005-0000-0000-000077430000}"/>
    <cellStyle name="Total 3 4 3" xfId="4149" xr:uid="{00000000-0005-0000-0000-000078430000}"/>
    <cellStyle name="Total 3 5" xfId="1030" xr:uid="{00000000-0005-0000-0000-000079430000}"/>
    <cellStyle name="Total 3 5 2" xfId="4150" xr:uid="{00000000-0005-0000-0000-00007A430000}"/>
    <cellStyle name="Total 3 5 3" xfId="4151" xr:uid="{00000000-0005-0000-0000-00007B430000}"/>
    <cellStyle name="Total 3 6" xfId="1031" xr:uid="{00000000-0005-0000-0000-00007C430000}"/>
    <cellStyle name="Total 3 6 2" xfId="4152" xr:uid="{00000000-0005-0000-0000-00007D430000}"/>
    <cellStyle name="Total 3 6 3" xfId="4153" xr:uid="{00000000-0005-0000-0000-00007E430000}"/>
    <cellStyle name="Total 3 7" xfId="1032" xr:uid="{00000000-0005-0000-0000-00007F430000}"/>
    <cellStyle name="Total 3 7 2" xfId="4154" xr:uid="{00000000-0005-0000-0000-000080430000}"/>
    <cellStyle name="Total 3 7 3" xfId="4155" xr:uid="{00000000-0005-0000-0000-000081430000}"/>
    <cellStyle name="Total 3 8" xfId="1520" xr:uid="{00000000-0005-0000-0000-000082430000}"/>
    <cellStyle name="Total 3 8 2" xfId="2035" xr:uid="{00000000-0005-0000-0000-000083430000}"/>
    <cellStyle name="Total 3 8 3" xfId="2465" xr:uid="{00000000-0005-0000-0000-000084430000}"/>
    <cellStyle name="Total 3 8 4" xfId="2776" xr:uid="{00000000-0005-0000-0000-000085430000}"/>
    <cellStyle name="Total 3 8 5" xfId="2943" xr:uid="{00000000-0005-0000-0000-000086430000}"/>
    <cellStyle name="Total 3 9" xfId="1723" xr:uid="{00000000-0005-0000-0000-000087430000}"/>
    <cellStyle name="Total 3 9 2" xfId="4156" xr:uid="{00000000-0005-0000-0000-000088430000}"/>
    <cellStyle name="Total 4" xfId="1033" xr:uid="{00000000-0005-0000-0000-000089430000}"/>
    <cellStyle name="Total 4 2" xfId="1034" xr:uid="{00000000-0005-0000-0000-00008A430000}"/>
    <cellStyle name="Total 4 2 2" xfId="4157" xr:uid="{00000000-0005-0000-0000-00008B430000}"/>
    <cellStyle name="Total 4 2 3" xfId="4158" xr:uid="{00000000-0005-0000-0000-00008C430000}"/>
    <cellStyle name="Total 4 3" xfId="4159" xr:uid="{00000000-0005-0000-0000-00008D430000}"/>
    <cellStyle name="Total 4 4" xfId="4160" xr:uid="{00000000-0005-0000-0000-00008E430000}"/>
    <cellStyle name="Total 5" xfId="1035" xr:uid="{00000000-0005-0000-0000-00008F430000}"/>
    <cellStyle name="Total 5 2" xfId="4161" xr:uid="{00000000-0005-0000-0000-000090430000}"/>
    <cellStyle name="Total 5 3" xfId="4162" xr:uid="{00000000-0005-0000-0000-000091430000}"/>
    <cellStyle name="Total 6" xfId="1036" xr:uid="{00000000-0005-0000-0000-000092430000}"/>
    <cellStyle name="Total 6 2" xfId="4163" xr:uid="{00000000-0005-0000-0000-000093430000}"/>
    <cellStyle name="Total 6 3" xfId="4164" xr:uid="{00000000-0005-0000-0000-000094430000}"/>
    <cellStyle name="Total 7" xfId="1037" xr:uid="{00000000-0005-0000-0000-000095430000}"/>
    <cellStyle name="Total 7 2" xfId="4165" xr:uid="{00000000-0005-0000-0000-000096430000}"/>
    <cellStyle name="Total 7 3" xfId="4166" xr:uid="{00000000-0005-0000-0000-000097430000}"/>
    <cellStyle name="Total 8" xfId="1038" xr:uid="{00000000-0005-0000-0000-000098430000}"/>
    <cellStyle name="Total 8 2" xfId="4167" xr:uid="{00000000-0005-0000-0000-000099430000}"/>
    <cellStyle name="Total 8 3" xfId="4168" xr:uid="{00000000-0005-0000-0000-00009A430000}"/>
    <cellStyle name="Total 9" xfId="1039" xr:uid="{00000000-0005-0000-0000-00009B430000}"/>
    <cellStyle name="Total 9 2" xfId="4169" xr:uid="{00000000-0005-0000-0000-00009C430000}"/>
    <cellStyle name="Total 9 3" xfId="4170" xr:uid="{00000000-0005-0000-0000-00009D430000}"/>
  </cellStyles>
  <dxfs count="0"/>
  <tableStyles count="0" defaultTableStyle="TableStyleMedium9" defaultPivotStyle="PivotStyleLight16"/>
  <colors>
    <mruColors>
      <color rgb="FFFFFFCC"/>
      <color rgb="FF00FF00"/>
      <color rgb="FF009900"/>
      <color rgb="FF0000CC"/>
      <color rgb="FF99CC00"/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00B050"/>
  </sheetPr>
  <dimension ref="A1:K59"/>
  <sheetViews>
    <sheetView topLeftCell="A21" zoomScaleNormal="100" workbookViewId="0">
      <selection activeCell="B56" sqref="B56:G56"/>
    </sheetView>
  </sheetViews>
  <sheetFormatPr baseColWidth="10" defaultRowHeight="12.75" x14ac:dyDescent="0.2"/>
  <cols>
    <col min="1" max="1" width="8.75" style="32" customWidth="1"/>
    <col min="2" max="6" width="18.625" style="32" customWidth="1"/>
    <col min="7" max="7" width="13.875" style="32" customWidth="1"/>
    <col min="8" max="8" width="33.125" style="32" customWidth="1"/>
    <col min="9" max="9" width="12.5" style="32" bestFit="1" customWidth="1"/>
    <col min="10" max="16384" width="11" style="32"/>
  </cols>
  <sheetData>
    <row r="1" spans="1:10" ht="14.25" customHeight="1" x14ac:dyDescent="0.2">
      <c r="A1" s="31"/>
      <c r="B1" s="232" t="s">
        <v>157</v>
      </c>
      <c r="C1" s="232"/>
      <c r="D1" s="232"/>
      <c r="E1" s="232"/>
      <c r="F1" s="232"/>
      <c r="G1" s="232"/>
      <c r="H1" s="31"/>
      <c r="I1" s="31"/>
      <c r="J1" s="31"/>
    </row>
    <row r="2" spans="1:10" ht="14.25" customHeight="1" x14ac:dyDescent="0.2">
      <c r="A2" s="31"/>
      <c r="B2" s="232" t="s">
        <v>158</v>
      </c>
      <c r="C2" s="232"/>
      <c r="D2" s="232"/>
      <c r="E2" s="232"/>
      <c r="F2" s="232"/>
      <c r="G2" s="232"/>
      <c r="H2" s="31"/>
      <c r="I2" s="31"/>
      <c r="J2" s="31"/>
    </row>
    <row r="3" spans="1:10" ht="14.25" customHeight="1" x14ac:dyDescent="0.2">
      <c r="A3" s="31"/>
      <c r="B3" s="232" t="s">
        <v>159</v>
      </c>
      <c r="C3" s="232"/>
      <c r="D3" s="232"/>
      <c r="E3" s="232"/>
      <c r="F3" s="232"/>
      <c r="G3" s="232"/>
      <c r="H3" s="31"/>
      <c r="I3" s="31"/>
      <c r="J3" s="31"/>
    </row>
    <row r="4" spans="1:10" ht="14.25" customHeight="1" x14ac:dyDescent="0.2">
      <c r="A4" s="31"/>
      <c r="B4" s="232" t="s">
        <v>160</v>
      </c>
      <c r="C4" s="232"/>
      <c r="D4" s="232"/>
      <c r="E4" s="232"/>
      <c r="F4" s="232"/>
      <c r="G4" s="232"/>
      <c r="H4" s="31"/>
      <c r="I4" s="31"/>
      <c r="J4" s="31"/>
    </row>
    <row r="5" spans="1:10" ht="14.25" customHeight="1" x14ac:dyDescent="0.2">
      <c r="A5" s="31"/>
      <c r="B5" s="232" t="s">
        <v>167</v>
      </c>
      <c r="C5" s="232"/>
      <c r="D5" s="232"/>
      <c r="E5" s="232"/>
      <c r="F5" s="232"/>
      <c r="G5" s="232"/>
      <c r="H5" s="31"/>
      <c r="I5" s="31"/>
      <c r="J5" s="31"/>
    </row>
    <row r="6" spans="1:10" ht="9" customHeight="1" x14ac:dyDescent="0.2">
      <c r="B6" s="33"/>
      <c r="C6" s="33"/>
      <c r="D6" s="33"/>
      <c r="E6" s="33"/>
      <c r="F6" s="33"/>
      <c r="G6" s="33"/>
      <c r="H6" s="33"/>
      <c r="I6" s="33"/>
      <c r="J6" s="33"/>
    </row>
    <row r="7" spans="1:10" x14ac:dyDescent="0.2">
      <c r="B7" s="34" t="s">
        <v>6</v>
      </c>
      <c r="C7" s="34" t="s">
        <v>138</v>
      </c>
      <c r="E7" s="35"/>
      <c r="F7" s="34" t="s">
        <v>16</v>
      </c>
      <c r="G7" s="36">
        <f ca="1">TODAY()</f>
        <v>46196</v>
      </c>
    </row>
    <row r="8" spans="1:10" ht="6.75" customHeight="1" thickBot="1" x14ac:dyDescent="0.25">
      <c r="B8" s="34"/>
      <c r="C8" s="34"/>
      <c r="E8" s="35"/>
      <c r="F8" s="34"/>
      <c r="G8" s="36"/>
    </row>
    <row r="9" spans="1:10" ht="14.25" thickTop="1" thickBot="1" x14ac:dyDescent="0.25">
      <c r="B9" s="37" t="s">
        <v>23</v>
      </c>
      <c r="C9" s="37"/>
      <c r="D9" s="37"/>
      <c r="E9" s="37"/>
      <c r="F9" s="37"/>
      <c r="G9" s="38" t="s">
        <v>168</v>
      </c>
    </row>
    <row r="10" spans="1:10" ht="14.25" thickTop="1" thickBot="1" x14ac:dyDescent="0.25">
      <c r="B10" s="105" t="s">
        <v>24</v>
      </c>
      <c r="C10" s="106"/>
      <c r="D10" s="106"/>
      <c r="E10" s="106"/>
      <c r="F10" s="106"/>
      <c r="G10" s="107">
        <v>25</v>
      </c>
      <c r="H10" s="40"/>
    </row>
    <row r="11" spans="1:10" ht="13.5" thickBot="1" x14ac:dyDescent="0.25">
      <c r="B11" s="41" t="s">
        <v>0</v>
      </c>
      <c r="C11" s="41"/>
      <c r="D11" s="41"/>
      <c r="E11" s="41"/>
      <c r="F11" s="41"/>
      <c r="G11" s="42">
        <v>21</v>
      </c>
    </row>
    <row r="12" spans="1:10" x14ac:dyDescent="0.2">
      <c r="B12" s="35" t="s">
        <v>25</v>
      </c>
      <c r="C12" s="35"/>
      <c r="D12" s="35"/>
      <c r="E12" s="35"/>
      <c r="F12" s="35"/>
      <c r="G12" s="43">
        <v>0</v>
      </c>
    </row>
    <row r="13" spans="1:10" ht="6" customHeight="1" thickBot="1" x14ac:dyDescent="0.25">
      <c r="B13" s="35"/>
      <c r="C13" s="35"/>
      <c r="D13" s="35"/>
      <c r="E13" s="35"/>
      <c r="F13" s="35"/>
      <c r="G13" s="43"/>
    </row>
    <row r="14" spans="1:10" ht="13.5" thickBot="1" x14ac:dyDescent="0.25">
      <c r="B14" s="105" t="s">
        <v>26</v>
      </c>
      <c r="C14" s="106"/>
      <c r="D14" s="106"/>
      <c r="E14" s="106"/>
      <c r="F14" s="106"/>
      <c r="G14" s="107">
        <v>6</v>
      </c>
    </row>
    <row r="15" spans="1:10" ht="13.5" thickBot="1" x14ac:dyDescent="0.25">
      <c r="B15" s="41" t="s">
        <v>1</v>
      </c>
      <c r="C15" s="41"/>
      <c r="D15" s="41"/>
      <c r="E15" s="41"/>
      <c r="F15" s="41"/>
      <c r="G15" s="42">
        <v>0</v>
      </c>
    </row>
    <row r="16" spans="1:10" ht="13.5" thickBot="1" x14ac:dyDescent="0.25">
      <c r="B16" s="44" t="s">
        <v>19</v>
      </c>
      <c r="C16" s="44"/>
      <c r="D16" s="44"/>
      <c r="E16" s="44"/>
      <c r="F16" s="44"/>
      <c r="G16" s="45">
        <v>0</v>
      </c>
    </row>
    <row r="17" spans="2:7" ht="13.5" thickBot="1" x14ac:dyDescent="0.25">
      <c r="B17" s="44" t="s">
        <v>2</v>
      </c>
      <c r="C17" s="44"/>
      <c r="D17" s="44"/>
      <c r="E17" s="44"/>
      <c r="F17" s="44"/>
      <c r="G17" s="45">
        <v>2</v>
      </c>
    </row>
    <row r="18" spans="2:7" ht="13.5" thickBot="1" x14ac:dyDescent="0.25">
      <c r="B18" s="44" t="s">
        <v>3</v>
      </c>
      <c r="C18" s="44"/>
      <c r="D18" s="44"/>
      <c r="E18" s="44"/>
      <c r="F18" s="44"/>
      <c r="G18" s="45">
        <v>1</v>
      </c>
    </row>
    <row r="19" spans="2:7" ht="13.5" thickBot="1" x14ac:dyDescent="0.25">
      <c r="B19" s="44" t="s">
        <v>39</v>
      </c>
      <c r="C19" s="44"/>
      <c r="D19" s="44"/>
      <c r="E19" s="44"/>
      <c r="F19" s="44"/>
      <c r="G19" s="45">
        <v>0</v>
      </c>
    </row>
    <row r="20" spans="2:7" ht="13.5" thickBot="1" x14ac:dyDescent="0.25">
      <c r="B20" s="44" t="s">
        <v>40</v>
      </c>
      <c r="C20" s="44"/>
      <c r="D20" s="44"/>
      <c r="E20" s="44"/>
      <c r="F20" s="44"/>
      <c r="G20" s="45">
        <v>3</v>
      </c>
    </row>
    <row r="21" spans="2:7" ht="13.5" thickBot="1" x14ac:dyDescent="0.25">
      <c r="B21" s="105" t="s">
        <v>27</v>
      </c>
      <c r="C21" s="106"/>
      <c r="D21" s="106"/>
      <c r="E21" s="106"/>
      <c r="F21" s="106"/>
      <c r="G21" s="107">
        <v>1</v>
      </c>
    </row>
    <row r="22" spans="2:7" ht="13.5" thickBot="1" x14ac:dyDescent="0.25">
      <c r="B22" s="48" t="s">
        <v>28</v>
      </c>
      <c r="C22" s="48"/>
      <c r="D22" s="48"/>
      <c r="E22" s="48"/>
      <c r="F22" s="48"/>
      <c r="G22" s="49">
        <v>0</v>
      </c>
    </row>
    <row r="23" spans="2:7" ht="13.5" thickBot="1" x14ac:dyDescent="0.25">
      <c r="B23" s="48" t="s">
        <v>29</v>
      </c>
      <c r="C23" s="48"/>
      <c r="D23" s="48"/>
      <c r="E23" s="48"/>
      <c r="F23" s="48"/>
      <c r="G23" s="49">
        <v>0</v>
      </c>
    </row>
    <row r="24" spans="2:7" x14ac:dyDescent="0.2">
      <c r="B24" s="46" t="s">
        <v>30</v>
      </c>
      <c r="C24" s="46"/>
      <c r="D24" s="46"/>
      <c r="E24" s="46"/>
      <c r="F24" s="46"/>
      <c r="G24" s="47">
        <v>1</v>
      </c>
    </row>
    <row r="25" spans="2:7" ht="6.75" customHeight="1" thickBot="1" x14ac:dyDescent="0.25">
      <c r="B25" s="46"/>
      <c r="C25" s="46"/>
      <c r="D25" s="46"/>
      <c r="E25" s="46"/>
      <c r="F25" s="46"/>
      <c r="G25" s="47"/>
    </row>
    <row r="26" spans="2:7" ht="13.5" thickBot="1" x14ac:dyDescent="0.25">
      <c r="B26" s="105" t="s">
        <v>9</v>
      </c>
      <c r="C26" s="106"/>
      <c r="D26" s="106"/>
      <c r="E26" s="106"/>
      <c r="F26" s="106"/>
      <c r="G26" s="107">
        <f>SUM(G27:G31)</f>
        <v>0</v>
      </c>
    </row>
    <row r="27" spans="2:7" ht="13.5" thickBot="1" x14ac:dyDescent="0.25">
      <c r="B27" s="39" t="s">
        <v>10</v>
      </c>
      <c r="C27" s="39"/>
      <c r="D27" s="39"/>
      <c r="E27" s="39"/>
      <c r="F27" s="39"/>
      <c r="G27" s="50">
        <v>0</v>
      </c>
    </row>
    <row r="28" spans="2:7" ht="13.5" thickBot="1" x14ac:dyDescent="0.25">
      <c r="B28" s="39" t="s">
        <v>11</v>
      </c>
      <c r="C28" s="39"/>
      <c r="D28" s="39"/>
      <c r="E28" s="39"/>
      <c r="F28" s="39"/>
      <c r="G28" s="50">
        <v>0</v>
      </c>
    </row>
    <row r="29" spans="2:7" ht="13.5" thickBot="1" x14ac:dyDescent="0.25">
      <c r="B29" s="39" t="s">
        <v>12</v>
      </c>
      <c r="C29" s="39"/>
      <c r="D29" s="39"/>
      <c r="E29" s="39"/>
      <c r="F29" s="39"/>
      <c r="G29" s="50">
        <v>0</v>
      </c>
    </row>
    <row r="30" spans="2:7" ht="13.5" thickBot="1" x14ac:dyDescent="0.25">
      <c r="B30" s="39" t="s">
        <v>13</v>
      </c>
      <c r="C30" s="39"/>
      <c r="D30" s="39"/>
      <c r="E30" s="39"/>
      <c r="F30" s="39"/>
      <c r="G30" s="50">
        <v>0</v>
      </c>
    </row>
    <row r="31" spans="2:7" ht="13.5" thickBot="1" x14ac:dyDescent="0.25">
      <c r="B31" s="39" t="s">
        <v>14</v>
      </c>
      <c r="C31" s="39"/>
      <c r="D31" s="39"/>
      <c r="E31" s="39"/>
      <c r="F31" s="39"/>
      <c r="G31" s="50">
        <v>0</v>
      </c>
    </row>
    <row r="32" spans="2:7" ht="6" customHeight="1" thickBot="1" x14ac:dyDescent="0.25">
      <c r="B32" s="46"/>
      <c r="C32" s="46"/>
      <c r="D32" s="46"/>
      <c r="E32" s="46"/>
      <c r="F32" s="46"/>
      <c r="G32" s="47"/>
    </row>
    <row r="33" spans="2:9" ht="13.5" thickBot="1" x14ac:dyDescent="0.25">
      <c r="B33" s="229" t="s">
        <v>36</v>
      </c>
      <c r="C33" s="229"/>
      <c r="D33" s="229"/>
      <c r="E33" s="229"/>
      <c r="F33" s="229"/>
      <c r="G33" s="229"/>
    </row>
    <row r="34" spans="2:9" ht="13.5" thickBot="1" x14ac:dyDescent="0.25">
      <c r="B34" s="105" t="s">
        <v>37</v>
      </c>
      <c r="C34" s="106"/>
      <c r="D34" s="106"/>
      <c r="E34" s="106"/>
      <c r="F34" s="106"/>
      <c r="G34" s="107"/>
    </row>
    <row r="35" spans="2:9" ht="13.5" thickBot="1" x14ac:dyDescent="0.25">
      <c r="B35" s="41" t="s">
        <v>245</v>
      </c>
      <c r="C35" s="41"/>
      <c r="D35" s="41"/>
      <c r="E35" s="41"/>
      <c r="F35" s="41"/>
      <c r="G35" s="51">
        <f>'UMF´s y Hospital 1'!G33</f>
        <v>102.40016666666668</v>
      </c>
      <c r="H35" s="40"/>
    </row>
    <row r="36" spans="2:9" ht="13.5" thickBot="1" x14ac:dyDescent="0.25">
      <c r="B36" s="44" t="s">
        <v>4</v>
      </c>
      <c r="C36" s="44"/>
      <c r="D36" s="44"/>
      <c r="E36" s="44"/>
      <c r="F36" s="52"/>
      <c r="G36" s="53">
        <f>'UMF´s y Hospital 1'!E33</f>
        <v>86</v>
      </c>
    </row>
    <row r="37" spans="2:9" ht="13.5" thickBot="1" x14ac:dyDescent="0.25">
      <c r="B37" s="44" t="s">
        <v>5</v>
      </c>
      <c r="C37" s="44"/>
      <c r="D37" s="44"/>
      <c r="E37" s="44"/>
      <c r="F37" s="44"/>
      <c r="G37" s="53">
        <f>'UMF´s y Hospital 1'!F33</f>
        <v>86</v>
      </c>
    </row>
    <row r="38" spans="2:9" ht="13.5" thickBot="1" x14ac:dyDescent="0.25">
      <c r="B38" s="44" t="s">
        <v>241</v>
      </c>
      <c r="C38" s="44"/>
      <c r="D38" s="44"/>
      <c r="E38" s="44"/>
      <c r="F38" s="44"/>
      <c r="G38" s="54">
        <v>34</v>
      </c>
      <c r="H38" s="40"/>
    </row>
    <row r="39" spans="2:9" ht="13.5" thickBot="1" x14ac:dyDescent="0.25">
      <c r="B39" s="44" t="s">
        <v>42</v>
      </c>
      <c r="C39" s="44"/>
      <c r="D39" s="44"/>
      <c r="E39" s="44"/>
      <c r="F39" s="55"/>
      <c r="G39" s="56">
        <v>23</v>
      </c>
      <c r="H39" s="40"/>
    </row>
    <row r="40" spans="2:9" ht="13.5" thickBot="1" x14ac:dyDescent="0.25">
      <c r="B40" s="57" t="s">
        <v>242</v>
      </c>
      <c r="C40" s="57"/>
      <c r="D40" s="57"/>
      <c r="E40" s="58"/>
      <c r="F40" s="59"/>
      <c r="G40" s="60">
        <v>109</v>
      </c>
    </row>
    <row r="41" spans="2:9" ht="13.5" thickBot="1" x14ac:dyDescent="0.25">
      <c r="B41" s="44" t="s">
        <v>243</v>
      </c>
      <c r="C41" s="61"/>
      <c r="D41" s="61"/>
      <c r="E41" s="61"/>
      <c r="F41" s="62"/>
      <c r="G41" s="63">
        <v>0.16</v>
      </c>
      <c r="H41" s="64"/>
      <c r="I41" s="65"/>
    </row>
    <row r="42" spans="2:9" ht="13.5" thickBot="1" x14ac:dyDescent="0.25">
      <c r="B42" s="44" t="s">
        <v>31</v>
      </c>
      <c r="C42" s="61"/>
      <c r="D42" s="61"/>
      <c r="E42" s="61"/>
      <c r="F42" s="62"/>
      <c r="G42" s="66">
        <v>3112</v>
      </c>
      <c r="H42" s="67"/>
      <c r="I42" s="68"/>
    </row>
    <row r="43" spans="2:9" x14ac:dyDescent="0.2">
      <c r="B43" s="35" t="s">
        <v>32</v>
      </c>
      <c r="C43" s="69"/>
      <c r="D43" s="69"/>
      <c r="E43" s="69"/>
      <c r="F43" s="70"/>
      <c r="G43" s="71">
        <v>0</v>
      </c>
    </row>
    <row r="44" spans="2:9" ht="7.5" customHeight="1" thickBot="1" x14ac:dyDescent="0.25">
      <c r="B44" s="35"/>
      <c r="C44" s="69"/>
      <c r="D44" s="69"/>
      <c r="E44" s="69"/>
      <c r="F44" s="70"/>
      <c r="G44" s="71"/>
      <c r="I44" s="72"/>
    </row>
    <row r="45" spans="2:9" ht="13.5" thickBot="1" x14ac:dyDescent="0.25">
      <c r="B45" s="105" t="s">
        <v>38</v>
      </c>
      <c r="C45" s="106"/>
      <c r="D45" s="106"/>
      <c r="E45" s="106"/>
      <c r="F45" s="106"/>
      <c r="G45" s="107"/>
    </row>
    <row r="46" spans="2:9" ht="13.5" thickBot="1" x14ac:dyDescent="0.25">
      <c r="B46" s="41" t="s">
        <v>246</v>
      </c>
      <c r="C46" s="41"/>
      <c r="D46" s="41"/>
      <c r="E46" s="41"/>
      <c r="F46" s="73"/>
      <c r="G46" s="51">
        <v>651</v>
      </c>
    </row>
    <row r="47" spans="2:9" ht="13.5" thickBot="1" x14ac:dyDescent="0.25">
      <c r="B47" s="44" t="s">
        <v>247</v>
      </c>
      <c r="C47" s="44"/>
      <c r="D47" s="44"/>
      <c r="E47" s="44"/>
      <c r="F47" s="44"/>
      <c r="G47" s="53">
        <f>'UMF´s y Hospital 1'!F39+'UMF´s y Hospital 1'!F40+'UMF´s y Hospital 1'!F46+'UMF´s y Hospital 1'!F47+'UMF´s y Hospital 1'!F48+'UMF´s y Hospital 1'!F49</f>
        <v>433</v>
      </c>
    </row>
    <row r="48" spans="2:9" ht="13.5" thickBot="1" x14ac:dyDescent="0.25">
      <c r="B48" s="44" t="s">
        <v>248</v>
      </c>
      <c r="C48" s="44"/>
      <c r="D48" s="44"/>
      <c r="E48" s="44"/>
      <c r="F48" s="44"/>
      <c r="G48" s="53">
        <f>G46-Camas_Cens_operando</f>
        <v>218</v>
      </c>
    </row>
    <row r="49" spans="2:11" ht="13.5" thickBot="1" x14ac:dyDescent="0.25">
      <c r="B49" s="74" t="s">
        <v>33</v>
      </c>
      <c r="C49" s="74"/>
      <c r="D49" s="74"/>
      <c r="E49" s="74"/>
      <c r="F49" s="74"/>
      <c r="G49" s="75">
        <v>0.68</v>
      </c>
    </row>
    <row r="50" spans="2:11" ht="13.5" thickBot="1" x14ac:dyDescent="0.25">
      <c r="B50" s="74" t="s">
        <v>34</v>
      </c>
      <c r="C50" s="74"/>
      <c r="D50" s="74"/>
      <c r="E50" s="74"/>
      <c r="F50" s="74"/>
      <c r="G50" s="53">
        <f>Camas_Cens_operando</f>
        <v>433</v>
      </c>
    </row>
    <row r="51" spans="2:11" ht="13.5" thickBot="1" x14ac:dyDescent="0.25">
      <c r="B51" s="74" t="s">
        <v>62</v>
      </c>
      <c r="C51" s="74"/>
      <c r="D51" s="74"/>
      <c r="E51" s="74"/>
      <c r="F51" s="74"/>
      <c r="G51" s="53">
        <v>0</v>
      </c>
    </row>
    <row r="52" spans="2:11" ht="13.5" thickBot="1" x14ac:dyDescent="0.25">
      <c r="B52" s="74" t="s">
        <v>35</v>
      </c>
      <c r="C52" s="74"/>
      <c r="D52" s="74"/>
      <c r="E52" s="74"/>
      <c r="F52" s="74"/>
      <c r="G52" s="53">
        <f>Camas_Cens_operando</f>
        <v>433</v>
      </c>
      <c r="H52" s="72"/>
    </row>
    <row r="53" spans="2:11" ht="13.5" thickBot="1" x14ac:dyDescent="0.25">
      <c r="B53" s="230" t="s">
        <v>15</v>
      </c>
      <c r="C53" s="230"/>
      <c r="D53" s="230"/>
      <c r="E53" s="230"/>
      <c r="F53" s="230"/>
      <c r="G53" s="53">
        <f>'ZONAS PAMF'!E34</f>
        <v>611888</v>
      </c>
    </row>
    <row r="54" spans="2:11" ht="13.5" thickBot="1" x14ac:dyDescent="0.25">
      <c r="B54" s="230" t="s">
        <v>41</v>
      </c>
      <c r="C54" s="230"/>
      <c r="D54" s="230"/>
      <c r="E54" s="230"/>
      <c r="F54" s="230"/>
      <c r="G54" s="76">
        <v>0.71</v>
      </c>
      <c r="K54" s="77"/>
    </row>
    <row r="55" spans="2:11" ht="13.5" thickBot="1" x14ac:dyDescent="0.25">
      <c r="B55" s="230" t="s">
        <v>249</v>
      </c>
      <c r="C55" s="230"/>
      <c r="D55" s="230"/>
      <c r="E55" s="230"/>
      <c r="F55" s="230"/>
      <c r="G55" s="53">
        <v>332</v>
      </c>
      <c r="K55" s="77"/>
    </row>
    <row r="56" spans="2:11" ht="14.25" customHeight="1" x14ac:dyDescent="0.2">
      <c r="B56" s="231" t="s">
        <v>63</v>
      </c>
      <c r="C56" s="231"/>
      <c r="D56" s="231"/>
      <c r="E56" s="231"/>
      <c r="F56" s="231"/>
      <c r="G56" s="231"/>
    </row>
    <row r="59" spans="2:11" x14ac:dyDescent="0.2">
      <c r="J59" s="77"/>
    </row>
  </sheetData>
  <mergeCells count="10">
    <mergeCell ref="B33:G33"/>
    <mergeCell ref="B53:F53"/>
    <mergeCell ref="B54:F54"/>
    <mergeCell ref="B56:G56"/>
    <mergeCell ref="B1:G1"/>
    <mergeCell ref="B2:G2"/>
    <mergeCell ref="B3:G3"/>
    <mergeCell ref="B4:G4"/>
    <mergeCell ref="B5:G5"/>
    <mergeCell ref="B55:F55"/>
  </mergeCells>
  <phoneticPr fontId="30" type="noConversion"/>
  <pageMargins left="0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00B050"/>
  </sheetPr>
  <dimension ref="A1:L51"/>
  <sheetViews>
    <sheetView topLeftCell="A7" zoomScale="90" zoomScaleNormal="90" workbookViewId="0">
      <selection activeCell="M32" sqref="M32"/>
    </sheetView>
  </sheetViews>
  <sheetFormatPr baseColWidth="10" defaultRowHeight="15" x14ac:dyDescent="0.25"/>
  <cols>
    <col min="1" max="1" width="16.75" style="28" customWidth="1"/>
    <col min="2" max="2" width="20.125" style="78" customWidth="1"/>
    <col min="3" max="3" width="15" style="78" customWidth="1"/>
    <col min="4" max="4" width="14.125" style="78" customWidth="1"/>
    <col min="5" max="6" width="11.625" style="78" customWidth="1"/>
    <col min="7" max="7" width="18.125" style="78" customWidth="1"/>
    <col min="8" max="8" width="15.75" style="78" customWidth="1"/>
    <col min="9" max="9" width="16.5" style="78" customWidth="1"/>
    <col min="10" max="10" width="16.625" style="78" customWidth="1"/>
    <col min="11" max="16384" width="11" style="28"/>
  </cols>
  <sheetData>
    <row r="1" spans="1:12" s="32" customFormat="1" ht="14.25" customHeight="1" x14ac:dyDescent="0.2">
      <c r="A1" s="232" t="s">
        <v>157</v>
      </c>
      <c r="B1" s="232"/>
      <c r="C1" s="232"/>
      <c r="D1" s="232"/>
      <c r="E1" s="232"/>
      <c r="F1" s="232"/>
      <c r="G1" s="232"/>
      <c r="H1" s="232"/>
      <c r="I1" s="232"/>
      <c r="J1" s="232"/>
    </row>
    <row r="2" spans="1:12" s="32" customFormat="1" ht="14.25" customHeight="1" x14ac:dyDescent="0.2">
      <c r="A2" s="232" t="s">
        <v>158</v>
      </c>
      <c r="B2" s="232"/>
      <c r="C2" s="232"/>
      <c r="D2" s="232"/>
      <c r="E2" s="232"/>
      <c r="F2" s="232"/>
      <c r="G2" s="232"/>
      <c r="H2" s="232"/>
      <c r="I2" s="232"/>
      <c r="J2" s="232"/>
    </row>
    <row r="3" spans="1:12" s="32" customFormat="1" ht="14.25" customHeight="1" x14ac:dyDescent="0.2">
      <c r="A3" s="232" t="s">
        <v>159</v>
      </c>
      <c r="B3" s="232"/>
      <c r="C3" s="232"/>
      <c r="D3" s="232"/>
      <c r="E3" s="232"/>
      <c r="F3" s="232"/>
      <c r="G3" s="232"/>
      <c r="H3" s="232"/>
      <c r="I3" s="232"/>
      <c r="J3" s="232"/>
    </row>
    <row r="4" spans="1:12" s="32" customFormat="1" ht="14.25" customHeight="1" x14ac:dyDescent="0.2">
      <c r="A4" s="232" t="s">
        <v>160</v>
      </c>
      <c r="B4" s="232"/>
      <c r="C4" s="232"/>
      <c r="D4" s="232"/>
      <c r="E4" s="232"/>
      <c r="F4" s="232"/>
      <c r="G4" s="232"/>
      <c r="H4" s="232"/>
      <c r="I4" s="232"/>
      <c r="J4" s="232"/>
    </row>
    <row r="5" spans="1:12" s="32" customFormat="1" ht="14.25" customHeight="1" x14ac:dyDescent="0.2">
      <c r="A5" s="232" t="s">
        <v>170</v>
      </c>
      <c r="B5" s="232"/>
      <c r="C5" s="232"/>
      <c r="D5" s="232"/>
      <c r="E5" s="232"/>
      <c r="F5" s="232"/>
      <c r="G5" s="232"/>
      <c r="H5" s="232"/>
      <c r="I5" s="232"/>
      <c r="J5" s="232"/>
    </row>
    <row r="7" spans="1:12" ht="107.25" customHeight="1" x14ac:dyDescent="0.2">
      <c r="B7" s="98" t="s">
        <v>7</v>
      </c>
      <c r="C7" s="98" t="s">
        <v>45</v>
      </c>
      <c r="D7" s="99" t="s">
        <v>254</v>
      </c>
      <c r="E7" s="98" t="s">
        <v>46</v>
      </c>
      <c r="F7" s="98" t="s">
        <v>47</v>
      </c>
      <c r="G7" s="99" t="s">
        <v>228</v>
      </c>
      <c r="H7" s="99" t="s">
        <v>229</v>
      </c>
      <c r="I7" s="99" t="s">
        <v>230</v>
      </c>
      <c r="J7" s="99" t="s">
        <v>231</v>
      </c>
    </row>
    <row r="8" spans="1:12" x14ac:dyDescent="0.25">
      <c r="B8" s="79" t="s">
        <v>71</v>
      </c>
      <c r="C8" s="175" t="s">
        <v>114</v>
      </c>
      <c r="D8" s="183">
        <f>'ZONAS PAMF'!D9</f>
        <v>145796</v>
      </c>
      <c r="E8" s="181">
        <v>16</v>
      </c>
      <c r="F8" s="181">
        <v>16</v>
      </c>
      <c r="G8" s="177">
        <v>31</v>
      </c>
      <c r="H8" s="190">
        <f>F8-G8</f>
        <v>-15</v>
      </c>
      <c r="I8" s="176">
        <v>200978.99</v>
      </c>
      <c r="J8" s="177">
        <v>35</v>
      </c>
      <c r="K8" s="30"/>
      <c r="L8" s="81"/>
    </row>
    <row r="9" spans="1:12" x14ac:dyDescent="0.25">
      <c r="B9" s="79" t="s">
        <v>71</v>
      </c>
      <c r="C9" s="175" t="s">
        <v>117</v>
      </c>
      <c r="D9" s="183">
        <f>'ZONAS PAMF'!D10</f>
        <v>45113</v>
      </c>
      <c r="E9" s="181">
        <v>7</v>
      </c>
      <c r="F9" s="181">
        <v>7</v>
      </c>
      <c r="G9" s="177">
        <v>8</v>
      </c>
      <c r="H9" s="190">
        <f t="shared" ref="H9:H33" si="0">F9-G9</f>
        <v>-1</v>
      </c>
      <c r="I9" s="176">
        <v>45016.71</v>
      </c>
      <c r="J9" s="177">
        <v>8</v>
      </c>
      <c r="L9" s="81"/>
    </row>
    <row r="10" spans="1:12" x14ac:dyDescent="0.25">
      <c r="B10" s="79" t="s">
        <v>71</v>
      </c>
      <c r="C10" s="175" t="s">
        <v>49</v>
      </c>
      <c r="D10" s="183">
        <f>'ZONAS PAMF'!D11</f>
        <v>57319</v>
      </c>
      <c r="E10" s="181">
        <v>10</v>
      </c>
      <c r="F10" s="181">
        <v>10</v>
      </c>
      <c r="G10" s="177">
        <v>10</v>
      </c>
      <c r="H10" s="190">
        <f t="shared" si="0"/>
        <v>0</v>
      </c>
      <c r="I10" s="176">
        <v>57465.885000000002</v>
      </c>
      <c r="J10" s="177">
        <v>10</v>
      </c>
      <c r="L10" s="81"/>
    </row>
    <row r="11" spans="1:12" x14ac:dyDescent="0.25">
      <c r="B11" s="79" t="s">
        <v>71</v>
      </c>
      <c r="C11" s="175" t="s">
        <v>118</v>
      </c>
      <c r="D11" s="183">
        <f>'ZONAS PAMF'!D12</f>
        <v>3649</v>
      </c>
      <c r="E11" s="181">
        <v>2</v>
      </c>
      <c r="F11" s="181">
        <v>2</v>
      </c>
      <c r="G11" s="177">
        <v>1</v>
      </c>
      <c r="H11" s="190">
        <f t="shared" si="0"/>
        <v>1</v>
      </c>
      <c r="I11" s="176">
        <v>4090.45</v>
      </c>
      <c r="J11" s="177">
        <v>1</v>
      </c>
      <c r="L11" s="81"/>
    </row>
    <row r="12" spans="1:12" x14ac:dyDescent="0.25">
      <c r="B12" s="79" t="s">
        <v>73</v>
      </c>
      <c r="C12" s="175" t="s">
        <v>72</v>
      </c>
      <c r="D12" s="183">
        <f>'ZONAS PAMF'!D13</f>
        <v>16590</v>
      </c>
      <c r="E12" s="181">
        <v>4</v>
      </c>
      <c r="F12" s="181">
        <v>4</v>
      </c>
      <c r="G12" s="177">
        <v>3</v>
      </c>
      <c r="H12" s="190">
        <f t="shared" si="0"/>
        <v>1</v>
      </c>
      <c r="I12" s="176">
        <v>17369.580000000002</v>
      </c>
      <c r="J12" s="177">
        <v>3</v>
      </c>
      <c r="L12" s="81"/>
    </row>
    <row r="13" spans="1:12" x14ac:dyDescent="0.25">
      <c r="B13" s="79" t="s">
        <v>75</v>
      </c>
      <c r="C13" s="175" t="s">
        <v>74</v>
      </c>
      <c r="D13" s="183">
        <f>'ZONAS PAMF'!D14</f>
        <v>8826</v>
      </c>
      <c r="E13" s="181">
        <v>3</v>
      </c>
      <c r="F13" s="181">
        <v>3</v>
      </c>
      <c r="G13" s="177">
        <v>2</v>
      </c>
      <c r="H13" s="190">
        <f t="shared" si="0"/>
        <v>1</v>
      </c>
      <c r="I13" s="176">
        <v>28144.5</v>
      </c>
      <c r="J13" s="177">
        <v>4</v>
      </c>
      <c r="L13" s="81"/>
    </row>
    <row r="14" spans="1:12" x14ac:dyDescent="0.25">
      <c r="B14" s="79" t="s">
        <v>77</v>
      </c>
      <c r="C14" s="175" t="s">
        <v>76</v>
      </c>
      <c r="D14" s="183">
        <f>'ZONAS PAMF'!D15</f>
        <v>25773</v>
      </c>
      <c r="E14" s="181">
        <v>5</v>
      </c>
      <c r="F14" s="181">
        <v>5</v>
      </c>
      <c r="G14" s="177">
        <v>5</v>
      </c>
      <c r="H14" s="190">
        <f t="shared" si="0"/>
        <v>0</v>
      </c>
      <c r="I14" s="176">
        <v>27296.805</v>
      </c>
      <c r="J14" s="177">
        <v>5</v>
      </c>
      <c r="L14" s="81"/>
    </row>
    <row r="15" spans="1:12" x14ac:dyDescent="0.25">
      <c r="B15" s="79" t="s">
        <v>79</v>
      </c>
      <c r="C15" s="175" t="s">
        <v>78</v>
      </c>
      <c r="D15" s="183">
        <f>'ZONAS PAMF'!D16</f>
        <v>14287</v>
      </c>
      <c r="E15" s="181">
        <v>3</v>
      </c>
      <c r="F15" s="181">
        <v>3</v>
      </c>
      <c r="G15" s="177">
        <v>2</v>
      </c>
      <c r="H15" s="190">
        <f t="shared" si="0"/>
        <v>1</v>
      </c>
      <c r="I15" s="176">
        <v>14333.48</v>
      </c>
      <c r="J15" s="177">
        <v>2</v>
      </c>
      <c r="L15" s="81"/>
    </row>
    <row r="16" spans="1:12" x14ac:dyDescent="0.25">
      <c r="B16" s="79" t="s">
        <v>81</v>
      </c>
      <c r="C16" s="175" t="s">
        <v>80</v>
      </c>
      <c r="D16" s="183">
        <f>'ZONAS PAMF'!D17</f>
        <v>7592</v>
      </c>
      <c r="E16" s="181">
        <v>2</v>
      </c>
      <c r="F16" s="181">
        <v>2</v>
      </c>
      <c r="G16" s="177">
        <v>1.292</v>
      </c>
      <c r="H16" s="190">
        <f t="shared" si="0"/>
        <v>0.70799999999999996</v>
      </c>
      <c r="I16" s="176">
        <v>7441.92</v>
      </c>
      <c r="J16" s="177">
        <v>1</v>
      </c>
      <c r="L16" s="81"/>
    </row>
    <row r="17" spans="2:12" x14ac:dyDescent="0.25">
      <c r="B17" s="79" t="s">
        <v>83</v>
      </c>
      <c r="C17" s="175" t="s">
        <v>82</v>
      </c>
      <c r="D17" s="183">
        <f>'ZONAS PAMF'!D18</f>
        <v>6264</v>
      </c>
      <c r="E17" s="181">
        <v>1</v>
      </c>
      <c r="F17" s="181">
        <v>1</v>
      </c>
      <c r="G17" s="177">
        <v>1.121</v>
      </c>
      <c r="H17" s="190">
        <f t="shared" si="0"/>
        <v>-0.121</v>
      </c>
      <c r="I17" s="176">
        <v>6927.78</v>
      </c>
      <c r="J17" s="177">
        <v>1</v>
      </c>
      <c r="L17" s="81"/>
    </row>
    <row r="18" spans="2:12" x14ac:dyDescent="0.25">
      <c r="B18" s="79" t="s">
        <v>85</v>
      </c>
      <c r="C18" s="175" t="s">
        <v>84</v>
      </c>
      <c r="D18" s="183">
        <f>'ZONAS PAMF'!D19</f>
        <v>2951</v>
      </c>
      <c r="E18" s="181">
        <v>1</v>
      </c>
      <c r="F18" s="181">
        <v>1</v>
      </c>
      <c r="G18" s="177">
        <v>0.51</v>
      </c>
      <c r="H18" s="190">
        <f t="shared" si="0"/>
        <v>0.49</v>
      </c>
      <c r="I18" s="176">
        <v>3473.1</v>
      </c>
      <c r="J18" s="177">
        <v>1</v>
      </c>
      <c r="L18" s="81"/>
    </row>
    <row r="19" spans="2:12" x14ac:dyDescent="0.25">
      <c r="B19" s="79" t="s">
        <v>87</v>
      </c>
      <c r="C19" s="175" t="s">
        <v>86</v>
      </c>
      <c r="D19" s="183">
        <f>'ZONAS PAMF'!D20</f>
        <v>2116</v>
      </c>
      <c r="E19" s="181">
        <v>1</v>
      </c>
      <c r="F19" s="181">
        <v>1</v>
      </c>
      <c r="G19" s="177">
        <v>0</v>
      </c>
      <c r="H19" s="190">
        <f t="shared" si="0"/>
        <v>1</v>
      </c>
      <c r="I19" s="176">
        <v>2325.4499999999998</v>
      </c>
      <c r="J19" s="177">
        <v>0</v>
      </c>
      <c r="L19" s="81"/>
    </row>
    <row r="20" spans="2:12" x14ac:dyDescent="0.25">
      <c r="B20" s="79" t="s">
        <v>88</v>
      </c>
      <c r="C20" s="175" t="s">
        <v>48</v>
      </c>
      <c r="D20" s="183">
        <f>'ZONAS PAMF'!D21</f>
        <v>2399</v>
      </c>
      <c r="E20" s="181">
        <v>1</v>
      </c>
      <c r="F20" s="181">
        <v>1</v>
      </c>
      <c r="G20" s="177">
        <v>0</v>
      </c>
      <c r="H20" s="190">
        <f t="shared" si="0"/>
        <v>1</v>
      </c>
      <c r="I20" s="176">
        <v>2379.9749999999999</v>
      </c>
      <c r="J20" s="177">
        <v>0</v>
      </c>
      <c r="L20" s="81"/>
    </row>
    <row r="21" spans="2:12" x14ac:dyDescent="0.25">
      <c r="B21" s="79" t="s">
        <v>90</v>
      </c>
      <c r="C21" s="175" t="s">
        <v>89</v>
      </c>
      <c r="D21" s="183">
        <f>'ZONAS PAMF'!D22</f>
        <v>5847</v>
      </c>
      <c r="E21" s="181">
        <v>1</v>
      </c>
      <c r="F21" s="181">
        <v>1</v>
      </c>
      <c r="G21" s="177">
        <v>0.95950000000000002</v>
      </c>
      <c r="H21" s="190">
        <f t="shared" si="0"/>
        <v>4.049999999999998E-2</v>
      </c>
      <c r="I21" s="176">
        <v>6217.56</v>
      </c>
      <c r="J21" s="177">
        <v>1</v>
      </c>
      <c r="L21" s="81"/>
    </row>
    <row r="22" spans="2:12" x14ac:dyDescent="0.25">
      <c r="B22" s="79" t="s">
        <v>92</v>
      </c>
      <c r="C22" s="175" t="s">
        <v>91</v>
      </c>
      <c r="D22" s="183">
        <f>'ZONAS PAMF'!D23</f>
        <v>12805</v>
      </c>
      <c r="E22" s="181">
        <v>2</v>
      </c>
      <c r="F22" s="181">
        <v>2</v>
      </c>
      <c r="G22" s="177">
        <v>2.0425</v>
      </c>
      <c r="H22" s="190">
        <f t="shared" si="0"/>
        <v>-4.2499999999999982E-2</v>
      </c>
      <c r="I22" s="176">
        <v>13603.05</v>
      </c>
      <c r="J22" s="177">
        <v>2</v>
      </c>
      <c r="L22" s="81"/>
    </row>
    <row r="23" spans="2:12" x14ac:dyDescent="0.25">
      <c r="B23" s="79" t="s">
        <v>94</v>
      </c>
      <c r="C23" s="175" t="s">
        <v>93</v>
      </c>
      <c r="D23" s="183">
        <f>'ZONAS PAMF'!D24</f>
        <v>12008</v>
      </c>
      <c r="E23" s="181">
        <v>2</v>
      </c>
      <c r="F23" s="181">
        <v>2</v>
      </c>
      <c r="G23" s="177">
        <v>2.0456666666666665</v>
      </c>
      <c r="H23" s="190">
        <f t="shared" si="0"/>
        <v>-4.5666666666666522E-2</v>
      </c>
      <c r="I23" s="176">
        <v>12335.37</v>
      </c>
      <c r="J23" s="177">
        <v>2</v>
      </c>
      <c r="L23" s="81"/>
    </row>
    <row r="24" spans="2:12" x14ac:dyDescent="0.25">
      <c r="B24" s="79" t="s">
        <v>96</v>
      </c>
      <c r="C24" s="175" t="s">
        <v>95</v>
      </c>
      <c r="D24" s="183">
        <f>'ZONAS PAMF'!D25</f>
        <v>9213</v>
      </c>
      <c r="E24" s="181">
        <v>2</v>
      </c>
      <c r="F24" s="181">
        <v>2</v>
      </c>
      <c r="G24" s="177">
        <v>1.36</v>
      </c>
      <c r="H24" s="190">
        <f t="shared" si="0"/>
        <v>0.6399999999999999</v>
      </c>
      <c r="I24" s="176">
        <v>9996</v>
      </c>
      <c r="J24" s="177">
        <v>2</v>
      </c>
      <c r="L24" s="81"/>
    </row>
    <row r="25" spans="2:12" x14ac:dyDescent="0.25">
      <c r="B25" s="79" t="s">
        <v>98</v>
      </c>
      <c r="C25" s="175" t="s">
        <v>97</v>
      </c>
      <c r="D25" s="183">
        <f>'ZONAS PAMF'!D26</f>
        <v>66152</v>
      </c>
      <c r="E25" s="181">
        <v>6</v>
      </c>
      <c r="F25" s="181">
        <v>6</v>
      </c>
      <c r="G25" s="177">
        <v>11</v>
      </c>
      <c r="H25" s="190">
        <f t="shared" si="0"/>
        <v>-5</v>
      </c>
      <c r="I25" s="176">
        <v>70165.125</v>
      </c>
      <c r="J25" s="177">
        <v>13</v>
      </c>
      <c r="L25" s="81"/>
    </row>
    <row r="26" spans="2:12" x14ac:dyDescent="0.25">
      <c r="B26" s="79" t="s">
        <v>100</v>
      </c>
      <c r="C26" s="175" t="s">
        <v>99</v>
      </c>
      <c r="D26" s="183">
        <f>'ZONAS PAMF'!D27</f>
        <v>57792</v>
      </c>
      <c r="E26" s="181">
        <v>6</v>
      </c>
      <c r="F26" s="181">
        <v>6</v>
      </c>
      <c r="G26" s="177">
        <v>10</v>
      </c>
      <c r="H26" s="190">
        <f t="shared" si="0"/>
        <v>-4</v>
      </c>
      <c r="I26" s="176">
        <v>87698.889999999985</v>
      </c>
      <c r="J26" s="177">
        <v>15</v>
      </c>
      <c r="L26" s="81"/>
    </row>
    <row r="27" spans="2:12" x14ac:dyDescent="0.25">
      <c r="B27" s="79" t="s">
        <v>102</v>
      </c>
      <c r="C27" s="175" t="s">
        <v>101</v>
      </c>
      <c r="D27" s="183">
        <f>'ZONAS PAMF'!D28</f>
        <v>10998</v>
      </c>
      <c r="E27" s="181">
        <v>2</v>
      </c>
      <c r="F27" s="181">
        <v>2</v>
      </c>
      <c r="G27" s="177">
        <v>1.9015</v>
      </c>
      <c r="H27" s="190">
        <f t="shared" si="0"/>
        <v>9.8500000000000032E-2</v>
      </c>
      <c r="I27" s="176">
        <v>12549.9</v>
      </c>
      <c r="J27" s="177">
        <v>2</v>
      </c>
      <c r="L27" s="81"/>
    </row>
    <row r="28" spans="2:12" x14ac:dyDescent="0.25">
      <c r="B28" s="79" t="s">
        <v>104</v>
      </c>
      <c r="C28" s="175" t="s">
        <v>103</v>
      </c>
      <c r="D28" s="183">
        <f>'ZONAS PAMF'!D29</f>
        <v>10664</v>
      </c>
      <c r="E28" s="181">
        <v>2</v>
      </c>
      <c r="F28" s="181">
        <v>2</v>
      </c>
      <c r="G28" s="177">
        <v>1.8593333333333333</v>
      </c>
      <c r="H28" s="190">
        <f t="shared" si="0"/>
        <v>0.14066666666666672</v>
      </c>
      <c r="I28" s="176">
        <v>11936.92</v>
      </c>
      <c r="J28" s="177">
        <v>2</v>
      </c>
      <c r="L28" s="81"/>
    </row>
    <row r="29" spans="2:12" x14ac:dyDescent="0.25">
      <c r="B29" s="79" t="s">
        <v>106</v>
      </c>
      <c r="C29" s="175" t="s">
        <v>105</v>
      </c>
      <c r="D29" s="183">
        <f>'ZONAS PAMF'!D30</f>
        <v>5252</v>
      </c>
      <c r="E29" s="181">
        <v>1</v>
      </c>
      <c r="F29" s="181">
        <v>1</v>
      </c>
      <c r="G29" s="177">
        <v>0.91783333333333328</v>
      </c>
      <c r="H29" s="190">
        <f t="shared" si="0"/>
        <v>8.2166666666666721E-2</v>
      </c>
      <c r="I29" s="176">
        <v>5699.7449999999999</v>
      </c>
      <c r="J29" s="177">
        <v>1</v>
      </c>
      <c r="L29" s="81"/>
    </row>
    <row r="30" spans="2:12" x14ac:dyDescent="0.25">
      <c r="B30" s="79" t="s">
        <v>108</v>
      </c>
      <c r="C30" s="175" t="s">
        <v>107</v>
      </c>
      <c r="D30" s="183">
        <f>'ZONAS PAMF'!D31</f>
        <v>26245</v>
      </c>
      <c r="E30" s="181">
        <v>4</v>
      </c>
      <c r="F30" s="181">
        <v>4</v>
      </c>
      <c r="G30" s="177">
        <v>4</v>
      </c>
      <c r="H30" s="190">
        <f t="shared" si="0"/>
        <v>0</v>
      </c>
      <c r="I30" s="176">
        <v>29482.32</v>
      </c>
      <c r="J30" s="177">
        <v>5</v>
      </c>
      <c r="L30" s="81"/>
    </row>
    <row r="31" spans="2:12" x14ac:dyDescent="0.25">
      <c r="B31" s="79" t="s">
        <v>110</v>
      </c>
      <c r="C31" s="175" t="s">
        <v>109</v>
      </c>
      <c r="D31" s="183">
        <f>'ZONAS PAMF'!D32</f>
        <v>8249</v>
      </c>
      <c r="E31" s="181">
        <v>1</v>
      </c>
      <c r="F31" s="181">
        <v>1</v>
      </c>
      <c r="G31" s="177">
        <v>1.3908333333333334</v>
      </c>
      <c r="H31" s="190">
        <f t="shared" si="0"/>
        <v>-0.39083333333333337</v>
      </c>
      <c r="I31" s="176">
        <v>9304.6749999999993</v>
      </c>
      <c r="J31" s="177">
        <v>2</v>
      </c>
      <c r="L31" s="81"/>
    </row>
    <row r="32" spans="2:12" x14ac:dyDescent="0.25">
      <c r="B32" s="82" t="s">
        <v>112</v>
      </c>
      <c r="C32" s="175" t="s">
        <v>111</v>
      </c>
      <c r="D32" s="183">
        <f>'ZONAS PAMF'!D33</f>
        <v>601</v>
      </c>
      <c r="E32" s="181">
        <v>1</v>
      </c>
      <c r="F32" s="181">
        <v>1</v>
      </c>
      <c r="G32" s="177">
        <v>0</v>
      </c>
      <c r="H32" s="190">
        <f t="shared" si="0"/>
        <v>1</v>
      </c>
      <c r="I32" s="176">
        <v>757.85</v>
      </c>
      <c r="J32" s="177">
        <v>0</v>
      </c>
      <c r="L32" s="81"/>
    </row>
    <row r="33" spans="2:12" x14ac:dyDescent="0.25">
      <c r="B33" s="83" t="s">
        <v>153</v>
      </c>
      <c r="C33" s="178" t="s">
        <v>192</v>
      </c>
      <c r="D33" s="179">
        <f>SUM(D8:D32)</f>
        <v>564501</v>
      </c>
      <c r="E33" s="181">
        <f t="shared" ref="E33:F33" si="1">SUM(E8:E32)</f>
        <v>86</v>
      </c>
      <c r="F33" s="180">
        <f t="shared" si="1"/>
        <v>86</v>
      </c>
      <c r="G33" s="191">
        <f t="shared" ref="G33" si="2">SUM(G8:G32)</f>
        <v>102.40016666666668</v>
      </c>
      <c r="H33" s="190">
        <f t="shared" si="0"/>
        <v>-16.400166666666678</v>
      </c>
      <c r="I33" s="176">
        <f t="shared" ref="I33" si="3">SUM(I8:I32)</f>
        <v>686992.03</v>
      </c>
      <c r="J33" s="177">
        <f>SUM(J8:J32)</f>
        <v>118</v>
      </c>
    </row>
    <row r="34" spans="2:12" x14ac:dyDescent="0.25">
      <c r="B34" s="84" t="s">
        <v>250</v>
      </c>
    </row>
    <row r="36" spans="2:12" x14ac:dyDescent="0.2">
      <c r="B36" s="234" t="s">
        <v>17</v>
      </c>
      <c r="C36" s="234"/>
      <c r="D36" s="234"/>
      <c r="E36" s="234"/>
      <c r="F36" s="234"/>
      <c r="G36" s="234"/>
      <c r="H36" s="234"/>
      <c r="I36" s="234"/>
      <c r="J36" s="85"/>
    </row>
    <row r="37" spans="2:12" ht="29.25" customHeight="1" x14ac:dyDescent="0.2">
      <c r="B37" s="235" t="s">
        <v>7</v>
      </c>
      <c r="C37" s="235" t="s">
        <v>8</v>
      </c>
      <c r="D37" s="236" t="s">
        <v>232</v>
      </c>
      <c r="E37" s="236" t="s">
        <v>233</v>
      </c>
      <c r="F37" s="236" t="s">
        <v>18</v>
      </c>
      <c r="G37" s="236"/>
      <c r="H37" s="237" t="s">
        <v>234</v>
      </c>
      <c r="I37" s="237" t="s">
        <v>22</v>
      </c>
      <c r="J37" s="233" t="s">
        <v>235</v>
      </c>
    </row>
    <row r="38" spans="2:12" ht="28.5" customHeight="1" x14ac:dyDescent="0.2">
      <c r="B38" s="235"/>
      <c r="C38" s="235"/>
      <c r="D38" s="236"/>
      <c r="E38" s="236"/>
      <c r="F38" s="99" t="s">
        <v>20</v>
      </c>
      <c r="G38" s="99" t="s">
        <v>21</v>
      </c>
      <c r="H38" s="237"/>
      <c r="I38" s="237"/>
      <c r="J38" s="233"/>
    </row>
    <row r="39" spans="2:12" x14ac:dyDescent="0.2">
      <c r="B39" s="79" t="s">
        <v>71</v>
      </c>
      <c r="C39" s="86" t="s">
        <v>113</v>
      </c>
      <c r="D39" s="87">
        <f>'ZONAS PAMF'!H19</f>
        <v>326465</v>
      </c>
      <c r="E39" s="87">
        <f>SUM('Archivo Población'!D3+'Archivo Población'!D4+'Archivo Población'!D5+'Archivo Población'!D6+'Archivo Población'!D8+'Archivo Población'!D16+'Archivo Población'!D25+'Archivo Población'!D22+'Archivo Población'!D23+'Archivo Población'!D18)</f>
        <v>354054.24</v>
      </c>
      <c r="F39" s="87">
        <v>195</v>
      </c>
      <c r="G39" s="87">
        <v>195</v>
      </c>
      <c r="H39" s="100">
        <f>D39/1000</f>
        <v>326.46499999999997</v>
      </c>
      <c r="I39" s="100">
        <f>G39-H39</f>
        <v>-131.46499999999997</v>
      </c>
      <c r="J39" s="101">
        <f>(F39/D39)*1000</f>
        <v>0.59730752148009747</v>
      </c>
      <c r="K39" s="88">
        <f>D39/3.2</f>
        <v>102020.3125</v>
      </c>
      <c r="L39" s="89">
        <f>G39/D39*1000</f>
        <v>0.59730752148009747</v>
      </c>
    </row>
    <row r="40" spans="2:12" x14ac:dyDescent="0.2">
      <c r="B40" s="125" t="s">
        <v>183</v>
      </c>
      <c r="C40" s="126" t="s">
        <v>184</v>
      </c>
      <c r="D40" s="87">
        <f>'ZONAS PAMF'!H47</f>
        <v>220009</v>
      </c>
      <c r="E40" s="87">
        <f>SUM('Archivo Población'!D20+'Archivo Población'!D21+'Archivo Población'!D26+'Archivo Población'!D28)</f>
        <v>222946.56000000003</v>
      </c>
      <c r="F40" s="87">
        <v>155</v>
      </c>
      <c r="G40" s="87">
        <v>155</v>
      </c>
      <c r="H40" s="100">
        <f>D40/1000</f>
        <v>220.00899999999999</v>
      </c>
      <c r="I40" s="100">
        <f>G40-H40</f>
        <v>-65.008999999999986</v>
      </c>
      <c r="J40" s="101">
        <f>(F40/D40)*1000</f>
        <v>0.70451663341045134</v>
      </c>
      <c r="K40" s="88"/>
      <c r="L40" s="89"/>
    </row>
    <row r="41" spans="2:12" x14ac:dyDescent="0.25">
      <c r="B41" s="84" t="s">
        <v>250</v>
      </c>
    </row>
    <row r="42" spans="2:12" ht="14.25" customHeight="1" x14ac:dyDescent="0.2">
      <c r="B42" s="102"/>
      <c r="C42" s="103"/>
      <c r="D42" s="90"/>
      <c r="E42" s="90"/>
      <c r="F42" s="90"/>
      <c r="G42" s="90"/>
      <c r="H42" s="91"/>
      <c r="I42" s="91"/>
      <c r="J42" s="92"/>
      <c r="K42" s="104"/>
      <c r="L42" s="30"/>
    </row>
    <row r="43" spans="2:12" x14ac:dyDescent="0.2">
      <c r="B43" s="234" t="s">
        <v>17</v>
      </c>
      <c r="C43" s="234"/>
      <c r="D43" s="234"/>
      <c r="E43" s="234"/>
      <c r="F43" s="234"/>
      <c r="G43" s="234"/>
      <c r="H43" s="234"/>
      <c r="I43" s="234"/>
      <c r="J43" s="85"/>
    </row>
    <row r="44" spans="2:12" ht="29.25" customHeight="1" x14ac:dyDescent="0.2">
      <c r="B44" s="235" t="s">
        <v>7</v>
      </c>
      <c r="C44" s="235" t="s">
        <v>8</v>
      </c>
      <c r="D44" s="236" t="s">
        <v>232</v>
      </c>
      <c r="E44" s="236" t="s">
        <v>188</v>
      </c>
      <c r="F44" s="236" t="s">
        <v>18</v>
      </c>
      <c r="G44" s="236"/>
      <c r="H44" s="237" t="s">
        <v>234</v>
      </c>
      <c r="I44" s="237" t="s">
        <v>22</v>
      </c>
      <c r="J44" s="233" t="s">
        <v>236</v>
      </c>
    </row>
    <row r="45" spans="2:12" ht="28.5" customHeight="1" x14ac:dyDescent="0.2">
      <c r="B45" s="235"/>
      <c r="C45" s="235"/>
      <c r="D45" s="236"/>
      <c r="E45" s="236"/>
      <c r="F45" s="99" t="s">
        <v>20</v>
      </c>
      <c r="G45" s="99" t="s">
        <v>21</v>
      </c>
      <c r="H45" s="237"/>
      <c r="I45" s="237"/>
      <c r="J45" s="233"/>
    </row>
    <row r="46" spans="2:12" x14ac:dyDescent="0.2">
      <c r="B46" s="79" t="s">
        <v>73</v>
      </c>
      <c r="C46" s="86" t="s">
        <v>72</v>
      </c>
      <c r="D46" s="87">
        <f>'ZONAS PAMF'!H29</f>
        <v>23455</v>
      </c>
      <c r="E46" s="87">
        <f>SUM('Archivo Población'!D7+'Archivo Población'!D12+'Archivo Población'!D27)</f>
        <v>26698.680000000004</v>
      </c>
      <c r="F46" s="87">
        <v>14</v>
      </c>
      <c r="G46" s="87">
        <v>14</v>
      </c>
      <c r="H46" s="100">
        <f>D46/1000</f>
        <v>23.454999999999998</v>
      </c>
      <c r="I46" s="100">
        <f>G46-H46</f>
        <v>-9.4549999999999983</v>
      </c>
      <c r="J46" s="101">
        <f>F46/D46*1000</f>
        <v>0.5968876572159455</v>
      </c>
      <c r="K46" s="88">
        <f>D46/3.2</f>
        <v>7329.6875</v>
      </c>
      <c r="L46" s="89">
        <f>G46/D46*1000</f>
        <v>0.5968876572159455</v>
      </c>
    </row>
    <row r="47" spans="2:12" x14ac:dyDescent="0.2">
      <c r="B47" s="79" t="s">
        <v>77</v>
      </c>
      <c r="C47" s="86" t="s">
        <v>76</v>
      </c>
      <c r="D47" s="87">
        <f>'ZONAS PAMF'!H36</f>
        <v>38491</v>
      </c>
      <c r="E47" s="87">
        <f>SUM('Archivo Población'!D9+'Archivo Población'!D13+'Archivo Población'!D14+'Archivo Población'!D15+'Archivo Población'!D24)</f>
        <v>43109.280000000013</v>
      </c>
      <c r="F47" s="87">
        <v>50</v>
      </c>
      <c r="G47" s="87">
        <v>10</v>
      </c>
      <c r="H47" s="100">
        <f t="shared" ref="H47:H49" si="4">D47/1000</f>
        <v>38.491</v>
      </c>
      <c r="I47" s="100">
        <f t="shared" ref="I47:I49" si="5">G47-H47</f>
        <v>-28.491</v>
      </c>
      <c r="J47" s="101">
        <f t="shared" ref="J47:J49" si="6">F47/D47*1000</f>
        <v>1.2990049621989557</v>
      </c>
      <c r="K47" s="88"/>
      <c r="L47" s="89"/>
    </row>
    <row r="48" spans="2:12" x14ac:dyDescent="0.2">
      <c r="B48" s="79" t="s">
        <v>79</v>
      </c>
      <c r="C48" s="86" t="s">
        <v>78</v>
      </c>
      <c r="D48" s="87">
        <f>'ZONAS PAMF'!H24</f>
        <v>21879</v>
      </c>
      <c r="E48" s="87">
        <f>SUM('Archivo Población'!D10+'Archivo Población'!D11)</f>
        <v>23637.96</v>
      </c>
      <c r="F48" s="87">
        <v>12</v>
      </c>
      <c r="G48" s="87">
        <v>12</v>
      </c>
      <c r="H48" s="100">
        <f t="shared" si="4"/>
        <v>21.879000000000001</v>
      </c>
      <c r="I48" s="100">
        <f t="shared" si="5"/>
        <v>-9.8790000000000013</v>
      </c>
      <c r="J48" s="101">
        <f>F48/D48*1000</f>
        <v>0.54847113670643077</v>
      </c>
      <c r="K48" s="88"/>
      <c r="L48" s="89"/>
    </row>
    <row r="49" spans="2:12" x14ac:dyDescent="0.2">
      <c r="B49" s="125" t="s">
        <v>92</v>
      </c>
      <c r="C49" s="126" t="s">
        <v>91</v>
      </c>
      <c r="D49" s="87">
        <f>'ZONAS PAMF'!H41</f>
        <v>22018</v>
      </c>
      <c r="E49" s="87">
        <f>SUM('Archivo Población'!D17+'Archivo Población'!D19)</f>
        <v>22902.480000000003</v>
      </c>
      <c r="F49" s="87">
        <v>7</v>
      </c>
      <c r="G49" s="87">
        <v>7</v>
      </c>
      <c r="H49" s="100">
        <f t="shared" si="4"/>
        <v>22.018000000000001</v>
      </c>
      <c r="I49" s="100">
        <f t="shared" si="5"/>
        <v>-15.018000000000001</v>
      </c>
      <c r="J49" s="101">
        <f t="shared" si="6"/>
        <v>0.31792170042692341</v>
      </c>
      <c r="K49" s="88"/>
      <c r="L49" s="89"/>
    </row>
    <row r="50" spans="2:12" x14ac:dyDescent="0.25">
      <c r="B50" s="84" t="s">
        <v>250</v>
      </c>
    </row>
    <row r="51" spans="2:12" x14ac:dyDescent="0.25">
      <c r="B51" s="95"/>
      <c r="C51" s="96"/>
      <c r="D51" s="94"/>
      <c r="E51" s="97"/>
      <c r="G51" s="93"/>
      <c r="I51" s="94"/>
    </row>
  </sheetData>
  <mergeCells count="25">
    <mergeCell ref="A1:J1"/>
    <mergeCell ref="J37:J38"/>
    <mergeCell ref="B36:E36"/>
    <mergeCell ref="F36:I36"/>
    <mergeCell ref="B37:B38"/>
    <mergeCell ref="C37:C38"/>
    <mergeCell ref="D37:D38"/>
    <mergeCell ref="E37:E38"/>
    <mergeCell ref="F37:G37"/>
    <mergeCell ref="H37:H38"/>
    <mergeCell ref="I37:I38"/>
    <mergeCell ref="J44:J45"/>
    <mergeCell ref="A5:J5"/>
    <mergeCell ref="A4:J4"/>
    <mergeCell ref="A3:J3"/>
    <mergeCell ref="A2:J2"/>
    <mergeCell ref="B43:E43"/>
    <mergeCell ref="F43:I43"/>
    <mergeCell ref="B44:B45"/>
    <mergeCell ref="C44:C45"/>
    <mergeCell ref="D44:D45"/>
    <mergeCell ref="E44:E45"/>
    <mergeCell ref="F44:G44"/>
    <mergeCell ref="H44:H45"/>
    <mergeCell ref="I44:I45"/>
  </mergeCells>
  <pageMargins left="0.70866141732283472" right="0.70866141732283472" top="0.35433070866141736" bottom="0.35433070866141736" header="0.31496062992125984" footer="0.31496062992125984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00B050"/>
  </sheetPr>
  <dimension ref="A1:J59"/>
  <sheetViews>
    <sheetView topLeftCell="A15" zoomScale="80" zoomScaleNormal="80" workbookViewId="0">
      <selection activeCell="L22" sqref="L22"/>
    </sheetView>
  </sheetViews>
  <sheetFormatPr baseColWidth="10" defaultRowHeight="15" x14ac:dyDescent="0.2"/>
  <cols>
    <col min="1" max="1" width="11.5" style="111" customWidth="1"/>
    <col min="2" max="2" width="27.25" customWidth="1"/>
    <col min="3" max="5" width="16.375" customWidth="1"/>
    <col min="6" max="6" width="3" style="111" customWidth="1"/>
    <col min="7" max="7" width="24.625" style="4" customWidth="1"/>
    <col min="8" max="9" width="18.25" style="4" customWidth="1"/>
  </cols>
  <sheetData>
    <row r="1" spans="1:10" s="14" customFormat="1" ht="12" customHeight="1" x14ac:dyDescent="0.2">
      <c r="A1" s="214" t="s">
        <v>157</v>
      </c>
      <c r="B1" s="214"/>
      <c r="C1" s="214"/>
      <c r="D1" s="214"/>
      <c r="E1" s="214"/>
      <c r="F1" s="214"/>
      <c r="G1" s="214"/>
      <c r="H1" s="214"/>
      <c r="I1" s="214"/>
      <c r="J1" s="214"/>
    </row>
    <row r="2" spans="1:10" s="14" customFormat="1" ht="12" customHeight="1" x14ac:dyDescent="0.2">
      <c r="A2" s="214" t="s">
        <v>158</v>
      </c>
      <c r="B2" s="214"/>
      <c r="C2" s="214"/>
      <c r="D2" s="214"/>
      <c r="E2" s="214"/>
      <c r="F2" s="214"/>
      <c r="G2" s="214"/>
      <c r="H2" s="214"/>
      <c r="I2" s="214"/>
      <c r="J2" s="214"/>
    </row>
    <row r="3" spans="1:10" s="14" customFormat="1" ht="12" customHeight="1" x14ac:dyDescent="0.2">
      <c r="A3" s="214" t="s">
        <v>159</v>
      </c>
      <c r="B3" s="214"/>
      <c r="C3" s="214"/>
      <c r="D3" s="214"/>
      <c r="E3" s="214"/>
      <c r="F3" s="214"/>
      <c r="G3" s="214"/>
      <c r="H3" s="214"/>
      <c r="I3" s="214"/>
      <c r="J3" s="214"/>
    </row>
    <row r="4" spans="1:10" s="14" customFormat="1" ht="12" customHeight="1" x14ac:dyDescent="0.2">
      <c r="A4" s="214" t="s">
        <v>160</v>
      </c>
      <c r="B4" s="214"/>
      <c r="C4" s="214"/>
      <c r="D4" s="214"/>
      <c r="E4" s="214"/>
      <c r="F4" s="214"/>
      <c r="G4" s="214"/>
      <c r="H4" s="214"/>
      <c r="I4" s="214"/>
      <c r="J4" s="214"/>
    </row>
    <row r="5" spans="1:10" s="14" customFormat="1" ht="12" customHeight="1" x14ac:dyDescent="0.2">
      <c r="A5" s="214" t="s">
        <v>173</v>
      </c>
      <c r="B5" s="214"/>
      <c r="C5" s="214"/>
      <c r="D5" s="214"/>
      <c r="E5" s="214"/>
      <c r="F5" s="214"/>
      <c r="G5" s="214"/>
      <c r="H5" s="214"/>
      <c r="I5" s="214"/>
      <c r="J5" s="214"/>
    </row>
    <row r="6" spans="1:10" s="14" customFormat="1" ht="12" customHeight="1" x14ac:dyDescent="0.2">
      <c r="A6" s="29"/>
      <c r="B6" s="29"/>
      <c r="C6" s="29"/>
      <c r="D6" s="29"/>
      <c r="E6" s="29"/>
      <c r="F6" s="29"/>
      <c r="G6" s="29"/>
      <c r="H6" s="29"/>
      <c r="I6" s="29"/>
    </row>
    <row r="7" spans="1:10" x14ac:dyDescent="0.25">
      <c r="B7" s="240" t="s">
        <v>53</v>
      </c>
      <c r="C7" s="240"/>
      <c r="D7" s="240"/>
      <c r="E7" s="240"/>
      <c r="G7" s="239" t="s">
        <v>213</v>
      </c>
      <c r="H7" s="239"/>
      <c r="I7" s="239"/>
    </row>
    <row r="8" spans="1:10" ht="45.75" thickBot="1" x14ac:dyDescent="0.25">
      <c r="B8" s="119" t="s">
        <v>7</v>
      </c>
      <c r="C8" s="119" t="s">
        <v>45</v>
      </c>
      <c r="D8" s="120" t="s">
        <v>251</v>
      </c>
      <c r="E8" s="120" t="s">
        <v>252</v>
      </c>
      <c r="G8" s="119" t="s">
        <v>45</v>
      </c>
      <c r="H8" s="120" t="s">
        <v>251</v>
      </c>
      <c r="I8" s="120" t="s">
        <v>253</v>
      </c>
    </row>
    <row r="9" spans="1:10" x14ac:dyDescent="0.25">
      <c r="A9" s="111">
        <v>1</v>
      </c>
      <c r="B9" s="117" t="s">
        <v>71</v>
      </c>
      <c r="C9" s="27" t="s">
        <v>116</v>
      </c>
      <c r="D9" s="19">
        <v>145796</v>
      </c>
      <c r="E9" s="183">
        <v>183104</v>
      </c>
      <c r="F9" s="111">
        <v>1</v>
      </c>
      <c r="G9" s="124" t="s">
        <v>116</v>
      </c>
      <c r="H9" s="118">
        <f>VLOOKUP(F9,$A$9:$E$50,4,0)</f>
        <v>145796</v>
      </c>
      <c r="I9" s="118">
        <f t="shared" ref="I9:I18" si="0">VLOOKUP(F9,$A$9:$E$50,5,0)</f>
        <v>183104</v>
      </c>
    </row>
    <row r="10" spans="1:10" x14ac:dyDescent="0.25">
      <c r="A10" s="111">
        <v>2</v>
      </c>
      <c r="B10" s="18" t="s">
        <v>71</v>
      </c>
      <c r="C10" s="3" t="s">
        <v>117</v>
      </c>
      <c r="D10" s="19">
        <v>45113</v>
      </c>
      <c r="E10" s="183">
        <v>46209</v>
      </c>
      <c r="F10" s="111">
        <v>2</v>
      </c>
      <c r="G10" s="112" t="s">
        <v>117</v>
      </c>
      <c r="H10" s="19">
        <f>VLOOKUP(F10,$A$9:$E$50,4,0)</f>
        <v>45113</v>
      </c>
      <c r="I10" s="19">
        <f t="shared" si="0"/>
        <v>46209</v>
      </c>
    </row>
    <row r="11" spans="1:10" x14ac:dyDescent="0.25">
      <c r="A11" s="111">
        <v>3</v>
      </c>
      <c r="B11" s="18" t="s">
        <v>71</v>
      </c>
      <c r="C11" s="3" t="s">
        <v>115</v>
      </c>
      <c r="D11" s="19">
        <v>57319</v>
      </c>
      <c r="E11" s="183">
        <v>58277</v>
      </c>
      <c r="F11" s="111">
        <v>3</v>
      </c>
      <c r="G11" s="112" t="s">
        <v>115</v>
      </c>
      <c r="H11" s="19">
        <f t="shared" ref="H11:H17" si="1">VLOOKUP(F11,$A$9:$E$50,4,0)</f>
        <v>57319</v>
      </c>
      <c r="I11" s="19">
        <f t="shared" si="0"/>
        <v>58277</v>
      </c>
    </row>
    <row r="12" spans="1:10" x14ac:dyDescent="0.25">
      <c r="A12" s="111">
        <v>4</v>
      </c>
      <c r="B12" s="18" t="s">
        <v>71</v>
      </c>
      <c r="C12" s="3" t="s">
        <v>118</v>
      </c>
      <c r="D12" s="19">
        <v>3649</v>
      </c>
      <c r="E12" s="183">
        <v>3686</v>
      </c>
      <c r="F12" s="111">
        <v>4</v>
      </c>
      <c r="G12" s="112" t="s">
        <v>118</v>
      </c>
      <c r="H12" s="19">
        <f t="shared" si="1"/>
        <v>3649</v>
      </c>
      <c r="I12" s="19">
        <f t="shared" si="0"/>
        <v>3686</v>
      </c>
    </row>
    <row r="13" spans="1:10" x14ac:dyDescent="0.25">
      <c r="A13" s="111">
        <v>5</v>
      </c>
      <c r="B13" s="18" t="s">
        <v>73</v>
      </c>
      <c r="C13" s="3" t="s">
        <v>72</v>
      </c>
      <c r="D13" s="19">
        <v>16590</v>
      </c>
      <c r="E13" s="183">
        <v>16810</v>
      </c>
      <c r="F13" s="111">
        <v>14</v>
      </c>
      <c r="G13" s="114" t="s">
        <v>89</v>
      </c>
      <c r="H13" s="19">
        <f>VLOOKUP(F13,$A$9:$E$50,4,0)</f>
        <v>5847</v>
      </c>
      <c r="I13" s="19">
        <f>VLOOKUP(F13,$A$9:$E$50,5,0)</f>
        <v>5966</v>
      </c>
    </row>
    <row r="14" spans="1:10" x14ac:dyDescent="0.25">
      <c r="A14" s="111">
        <v>6</v>
      </c>
      <c r="B14" s="18" t="s">
        <v>75</v>
      </c>
      <c r="C14" s="3" t="s">
        <v>74</v>
      </c>
      <c r="D14" s="19">
        <v>8826</v>
      </c>
      <c r="E14" s="183">
        <v>11081</v>
      </c>
      <c r="F14" s="111">
        <v>6</v>
      </c>
      <c r="G14" s="115" t="s">
        <v>74</v>
      </c>
      <c r="H14" s="19">
        <f t="shared" si="1"/>
        <v>8826</v>
      </c>
      <c r="I14" s="19">
        <f t="shared" si="0"/>
        <v>11081</v>
      </c>
    </row>
    <row r="15" spans="1:10" x14ac:dyDescent="0.25">
      <c r="A15" s="111">
        <v>7</v>
      </c>
      <c r="B15" s="116" t="s">
        <v>178</v>
      </c>
      <c r="C15" s="3" t="s">
        <v>76</v>
      </c>
      <c r="D15" s="19">
        <v>25773</v>
      </c>
      <c r="E15" s="183">
        <v>26128</v>
      </c>
      <c r="F15" s="111">
        <v>20</v>
      </c>
      <c r="G15" s="114" t="s">
        <v>101</v>
      </c>
      <c r="H15" s="19">
        <f t="shared" si="1"/>
        <v>10998</v>
      </c>
      <c r="I15" s="19">
        <f t="shared" si="0"/>
        <v>11442</v>
      </c>
    </row>
    <row r="16" spans="1:10" x14ac:dyDescent="0.25">
      <c r="A16" s="111">
        <v>8</v>
      </c>
      <c r="B16" s="18" t="s">
        <v>79</v>
      </c>
      <c r="C16" s="3" t="s">
        <v>78</v>
      </c>
      <c r="D16" s="19">
        <v>14287</v>
      </c>
      <c r="E16" s="183">
        <v>14629</v>
      </c>
      <c r="F16" s="111">
        <v>21</v>
      </c>
      <c r="G16" s="114" t="s">
        <v>103</v>
      </c>
      <c r="H16" s="19">
        <f t="shared" si="1"/>
        <v>10664</v>
      </c>
      <c r="I16" s="19">
        <f t="shared" si="0"/>
        <v>10927</v>
      </c>
    </row>
    <row r="17" spans="1:9" x14ac:dyDescent="0.25">
      <c r="A17" s="111">
        <v>9</v>
      </c>
      <c r="B17" s="18" t="s">
        <v>81</v>
      </c>
      <c r="C17" s="3" t="s">
        <v>80</v>
      </c>
      <c r="D17" s="19">
        <v>7592</v>
      </c>
      <c r="E17" s="183">
        <v>7773</v>
      </c>
      <c r="F17" s="111">
        <v>23</v>
      </c>
      <c r="G17" s="112" t="s">
        <v>107</v>
      </c>
      <c r="H17" s="19">
        <f t="shared" si="1"/>
        <v>26245</v>
      </c>
      <c r="I17" s="19">
        <f t="shared" si="0"/>
        <v>26814</v>
      </c>
    </row>
    <row r="18" spans="1:9" x14ac:dyDescent="0.25">
      <c r="A18" s="111">
        <v>10</v>
      </c>
      <c r="B18" s="18" t="s">
        <v>83</v>
      </c>
      <c r="C18" s="3" t="s">
        <v>82</v>
      </c>
      <c r="D18" s="19">
        <v>6264</v>
      </c>
      <c r="E18" s="183">
        <v>6421</v>
      </c>
      <c r="F18" s="111">
        <v>16</v>
      </c>
      <c r="G18" s="115" t="s">
        <v>93</v>
      </c>
      <c r="H18" s="19">
        <f>VLOOKUP(F18,$A$9:$E$50,4,0)</f>
        <v>12008</v>
      </c>
      <c r="I18" s="19">
        <f t="shared" si="0"/>
        <v>12383</v>
      </c>
    </row>
    <row r="19" spans="1:9" x14ac:dyDescent="0.25">
      <c r="A19" s="111">
        <v>11</v>
      </c>
      <c r="B19" s="18" t="s">
        <v>85</v>
      </c>
      <c r="C19" s="3" t="s">
        <v>84</v>
      </c>
      <c r="D19" s="19">
        <v>2951</v>
      </c>
      <c r="E19" s="183">
        <v>3012</v>
      </c>
      <c r="F19" s="111">
        <v>26</v>
      </c>
      <c r="G19" s="25" t="s">
        <v>214</v>
      </c>
      <c r="H19" s="113">
        <f>SUM(H9:H18)</f>
        <v>326465</v>
      </c>
      <c r="I19" s="113">
        <f>SUM(I9:I18)</f>
        <v>369889</v>
      </c>
    </row>
    <row r="20" spans="1:9" x14ac:dyDescent="0.25">
      <c r="A20" s="111">
        <v>12</v>
      </c>
      <c r="B20" s="18" t="s">
        <v>87</v>
      </c>
      <c r="C20" s="3" t="s">
        <v>86</v>
      </c>
      <c r="D20" s="19">
        <v>2116</v>
      </c>
      <c r="E20" s="183">
        <v>2164</v>
      </c>
      <c r="G20"/>
      <c r="H20"/>
      <c r="I20"/>
    </row>
    <row r="21" spans="1:9" x14ac:dyDescent="0.25">
      <c r="A21" s="111">
        <v>13</v>
      </c>
      <c r="B21" s="18" t="s">
        <v>88</v>
      </c>
      <c r="C21" s="3" t="s">
        <v>48</v>
      </c>
      <c r="D21" s="19">
        <v>2399</v>
      </c>
      <c r="E21" s="183">
        <v>2446</v>
      </c>
      <c r="G21" s="239" t="s">
        <v>220</v>
      </c>
      <c r="H21" s="239"/>
      <c r="I21" s="239"/>
    </row>
    <row r="22" spans="1:9" x14ac:dyDescent="0.25">
      <c r="A22" s="111">
        <v>14</v>
      </c>
      <c r="B22" s="18" t="s">
        <v>90</v>
      </c>
      <c r="C22" s="3" t="s">
        <v>89</v>
      </c>
      <c r="D22" s="19">
        <v>5847</v>
      </c>
      <c r="E22" s="183">
        <v>5966</v>
      </c>
      <c r="F22" s="111">
        <v>9</v>
      </c>
      <c r="G22" s="114" t="s">
        <v>80</v>
      </c>
      <c r="H22" s="19">
        <f>VLOOKUP(F22,$A$9:$E$50,4,0)</f>
        <v>7592</v>
      </c>
      <c r="I22" s="19">
        <f>VLOOKUP(F22,$A$9:$E$50,5,0)</f>
        <v>7773</v>
      </c>
    </row>
    <row r="23" spans="1:9" x14ac:dyDescent="0.25">
      <c r="A23" s="111">
        <v>15</v>
      </c>
      <c r="B23" s="18" t="s">
        <v>92</v>
      </c>
      <c r="C23" s="3" t="s">
        <v>91</v>
      </c>
      <c r="D23" s="19">
        <v>12805</v>
      </c>
      <c r="E23" s="183">
        <v>12936</v>
      </c>
      <c r="F23" s="111">
        <v>8</v>
      </c>
      <c r="G23" s="114" t="s">
        <v>222</v>
      </c>
      <c r="H23" s="19">
        <f>VLOOKUP(F23,$A$9:$E$50,4,0)</f>
        <v>14287</v>
      </c>
      <c r="I23" s="19">
        <f>VLOOKUP(F23,$A$9:$E$50,5,0)</f>
        <v>14629</v>
      </c>
    </row>
    <row r="24" spans="1:9" x14ac:dyDescent="0.25">
      <c r="A24" s="111">
        <v>16</v>
      </c>
      <c r="B24" s="18" t="s">
        <v>94</v>
      </c>
      <c r="C24" s="3" t="s">
        <v>93</v>
      </c>
      <c r="D24" s="19">
        <v>12008</v>
      </c>
      <c r="E24" s="183">
        <v>12383</v>
      </c>
      <c r="G24" s="25" t="s">
        <v>215</v>
      </c>
      <c r="H24" s="113">
        <f>SUM(H22:H23)</f>
        <v>21879</v>
      </c>
      <c r="I24" s="113">
        <f>SUM(I22:I23)</f>
        <v>22402</v>
      </c>
    </row>
    <row r="25" spans="1:9" x14ac:dyDescent="0.25">
      <c r="A25" s="111">
        <v>17</v>
      </c>
      <c r="B25" s="18" t="s">
        <v>96</v>
      </c>
      <c r="C25" s="3" t="s">
        <v>95</v>
      </c>
      <c r="D25" s="19">
        <v>9213</v>
      </c>
      <c r="E25" s="183">
        <v>9378</v>
      </c>
      <c r="F25" s="111">
        <v>10</v>
      </c>
      <c r="G25"/>
      <c r="H25" s="1"/>
      <c r="I25" s="1"/>
    </row>
    <row r="26" spans="1:9" x14ac:dyDescent="0.25">
      <c r="A26" s="111">
        <v>18</v>
      </c>
      <c r="B26" s="18" t="s">
        <v>98</v>
      </c>
      <c r="C26" s="3" t="s">
        <v>97</v>
      </c>
      <c r="D26" s="19">
        <v>66152</v>
      </c>
      <c r="E26" s="183">
        <v>67813</v>
      </c>
      <c r="F26" s="111">
        <v>25</v>
      </c>
      <c r="G26" s="114" t="s">
        <v>82</v>
      </c>
      <c r="H26" s="19">
        <f>VLOOKUP(F25,$A$9:$E$50,4,0)</f>
        <v>6264</v>
      </c>
      <c r="I26" s="19">
        <f>VLOOKUP(F25,$A$9:$E$50,5,0)</f>
        <v>6421</v>
      </c>
    </row>
    <row r="27" spans="1:9" x14ac:dyDescent="0.25">
      <c r="A27" s="111">
        <v>19</v>
      </c>
      <c r="B27" s="18" t="s">
        <v>100</v>
      </c>
      <c r="C27" s="3" t="s">
        <v>99</v>
      </c>
      <c r="D27" s="19">
        <v>57792</v>
      </c>
      <c r="E27" s="183">
        <v>58022</v>
      </c>
      <c r="F27" s="111">
        <v>5</v>
      </c>
      <c r="G27" s="115" t="s">
        <v>111</v>
      </c>
      <c r="H27" s="19">
        <f>VLOOKUP(F26,$A$9:$E$50,4,0)</f>
        <v>601</v>
      </c>
      <c r="I27" s="19">
        <f>VLOOKUP(F26,$A$9:$E$50,5,0)</f>
        <v>618</v>
      </c>
    </row>
    <row r="28" spans="1:9" x14ac:dyDescent="0.25">
      <c r="A28" s="111">
        <v>20</v>
      </c>
      <c r="B28" s="18" t="s">
        <v>102</v>
      </c>
      <c r="C28" s="3" t="s">
        <v>101</v>
      </c>
      <c r="D28" s="19">
        <v>10998</v>
      </c>
      <c r="E28" s="183">
        <v>11442</v>
      </c>
      <c r="G28" s="114" t="s">
        <v>174</v>
      </c>
      <c r="H28" s="19">
        <f>VLOOKUP(F27,$A$9:$E$50,4,0)</f>
        <v>16590</v>
      </c>
      <c r="I28" s="19">
        <f>VLOOKUP(F27,$A$9:$E$50,5,0)</f>
        <v>16810</v>
      </c>
    </row>
    <row r="29" spans="1:9" x14ac:dyDescent="0.25">
      <c r="A29" s="111">
        <v>21</v>
      </c>
      <c r="B29" s="18" t="s">
        <v>104</v>
      </c>
      <c r="C29" s="3" t="s">
        <v>103</v>
      </c>
      <c r="D29" s="19">
        <v>10664</v>
      </c>
      <c r="E29" s="183">
        <v>10927</v>
      </c>
      <c r="G29" s="25" t="s">
        <v>216</v>
      </c>
      <c r="H29" s="113">
        <f>SUM(H26:H28)</f>
        <v>23455</v>
      </c>
      <c r="I29" s="113">
        <f>SUM(I26:I28)</f>
        <v>23849</v>
      </c>
    </row>
    <row r="30" spans="1:9" x14ac:dyDescent="0.25">
      <c r="A30" s="111">
        <v>22</v>
      </c>
      <c r="B30" s="18" t="s">
        <v>106</v>
      </c>
      <c r="C30" s="3" t="s">
        <v>105</v>
      </c>
      <c r="D30" s="19">
        <v>5252</v>
      </c>
      <c r="E30" s="183">
        <v>5312</v>
      </c>
      <c r="F30" s="111">
        <v>22</v>
      </c>
      <c r="G30"/>
      <c r="H30" s="1"/>
      <c r="I30" s="1"/>
    </row>
    <row r="31" spans="1:9" x14ac:dyDescent="0.25">
      <c r="A31" s="111">
        <v>23</v>
      </c>
      <c r="B31" s="18" t="s">
        <v>108</v>
      </c>
      <c r="C31" s="3" t="s">
        <v>107</v>
      </c>
      <c r="D31" s="19">
        <v>26245</v>
      </c>
      <c r="E31" s="183">
        <v>26814</v>
      </c>
      <c r="F31" s="111">
        <v>11</v>
      </c>
      <c r="G31" s="114" t="s">
        <v>105</v>
      </c>
      <c r="H31" s="19">
        <f>VLOOKUP(F30,$A$9:$E$50,4,0)</f>
        <v>5252</v>
      </c>
      <c r="I31" s="19">
        <f>VLOOKUP(F30,$A$9:$E$50,5,0)</f>
        <v>5312</v>
      </c>
    </row>
    <row r="32" spans="1:9" x14ac:dyDescent="0.25">
      <c r="A32" s="111">
        <v>24</v>
      </c>
      <c r="B32" s="18" t="s">
        <v>110</v>
      </c>
      <c r="C32" s="3" t="s">
        <v>109</v>
      </c>
      <c r="D32" s="19">
        <v>8249</v>
      </c>
      <c r="E32" s="183">
        <v>8537</v>
      </c>
      <c r="F32" s="111">
        <v>12</v>
      </c>
      <c r="G32" s="115" t="s">
        <v>84</v>
      </c>
      <c r="H32" s="19">
        <f>VLOOKUP(F31,$A$9:$E$50,4,0)</f>
        <v>2951</v>
      </c>
      <c r="I32" s="19">
        <f>VLOOKUP(F31,$A$9:$E$50,5,0)</f>
        <v>3012</v>
      </c>
    </row>
    <row r="33" spans="1:9" x14ac:dyDescent="0.25">
      <c r="A33" s="111">
        <v>25</v>
      </c>
      <c r="B33" s="18" t="s">
        <v>112</v>
      </c>
      <c r="C33" s="3" t="s">
        <v>111</v>
      </c>
      <c r="D33" s="19">
        <v>601</v>
      </c>
      <c r="E33" s="183">
        <v>618</v>
      </c>
      <c r="F33" s="111">
        <v>13</v>
      </c>
      <c r="G33" s="115" t="s">
        <v>86</v>
      </c>
      <c r="H33" s="19">
        <f>VLOOKUP(F32,$A$9:$E$50,4,0)</f>
        <v>2116</v>
      </c>
      <c r="I33" s="19">
        <f>VLOOKUP(F32,$A$9:$E$50,5,0)</f>
        <v>2164</v>
      </c>
    </row>
    <row r="34" spans="1:9" ht="15.75" thickBot="1" x14ac:dyDescent="0.3">
      <c r="B34" s="121"/>
      <c r="C34" s="122"/>
      <c r="D34" s="123">
        <f>SUM(D9:D33)</f>
        <v>564501</v>
      </c>
      <c r="E34" s="123">
        <f>SUM(E9:E33)</f>
        <v>611888</v>
      </c>
      <c r="F34" s="111">
        <v>7</v>
      </c>
      <c r="G34" s="115" t="s">
        <v>48</v>
      </c>
      <c r="H34" s="19">
        <f>VLOOKUP(F33,$A$9:$E$50,4,0)</f>
        <v>2399</v>
      </c>
      <c r="I34" s="19">
        <f>VLOOKUP(F33,$A$9:$E$50,5,0)</f>
        <v>2446</v>
      </c>
    </row>
    <row r="35" spans="1:9" thickTop="1" x14ac:dyDescent="0.2">
      <c r="G35" s="114" t="s">
        <v>175</v>
      </c>
      <c r="H35" s="19">
        <f>VLOOKUP(F34,$A$9:$E$50,4,0)</f>
        <v>25773</v>
      </c>
      <c r="I35" s="19">
        <f>VLOOKUP(F34,$A$9:$E$50,5,0)</f>
        <v>26128</v>
      </c>
    </row>
    <row r="36" spans="1:9" ht="14.25" x14ac:dyDescent="0.2">
      <c r="B36" s="2" t="s">
        <v>43</v>
      </c>
      <c r="G36" s="25" t="s">
        <v>217</v>
      </c>
      <c r="H36" s="113">
        <f>SUM(H31:H35)</f>
        <v>38491</v>
      </c>
      <c r="I36" s="113">
        <f>SUM(I31:I35)</f>
        <v>39062</v>
      </c>
    </row>
    <row r="37" spans="1:9" x14ac:dyDescent="0.2">
      <c r="B37" s="20"/>
      <c r="C37" s="4"/>
      <c r="D37" s="21"/>
      <c r="E37" s="21"/>
      <c r="F37" s="111">
        <v>17</v>
      </c>
    </row>
    <row r="38" spans="1:9" x14ac:dyDescent="0.2">
      <c r="B38" s="238" t="s">
        <v>64</v>
      </c>
      <c r="C38" s="238" t="s">
        <v>65</v>
      </c>
      <c r="D38" s="238" t="s">
        <v>66</v>
      </c>
      <c r="E38" s="21"/>
      <c r="F38" s="111">
        <v>18</v>
      </c>
      <c r="G38" s="239" t="s">
        <v>221</v>
      </c>
      <c r="H38" s="239"/>
      <c r="I38" s="239"/>
    </row>
    <row r="39" spans="1:9" ht="15" customHeight="1" x14ac:dyDescent="0.2">
      <c r="B39" s="238"/>
      <c r="C39" s="238"/>
      <c r="D39" s="238"/>
      <c r="E39" s="21"/>
      <c r="F39" s="111">
        <v>19</v>
      </c>
      <c r="G39" s="115" t="s">
        <v>95</v>
      </c>
      <c r="H39" s="19">
        <f>VLOOKUP(F37,$A$9:$E$50,4,0)</f>
        <v>9213</v>
      </c>
      <c r="I39" s="19">
        <f>VLOOKUP(F37,$A$9:$E$50,5,0)</f>
        <v>9378</v>
      </c>
    </row>
    <row r="40" spans="1:9" ht="15" customHeight="1" x14ac:dyDescent="0.2">
      <c r="B40" s="238"/>
      <c r="C40" s="238"/>
      <c r="D40" s="238"/>
      <c r="F40" s="111">
        <v>24</v>
      </c>
      <c r="G40" s="114" t="s">
        <v>176</v>
      </c>
      <c r="H40" s="19">
        <f>VLOOKUP(F41,$A$9:$E$50,4,0)</f>
        <v>12805</v>
      </c>
      <c r="I40" s="19">
        <f>VLOOKUP(F41,$A$9:$E$50,5,0)</f>
        <v>12936</v>
      </c>
    </row>
    <row r="41" spans="1:9" ht="14.25" x14ac:dyDescent="0.2">
      <c r="B41" s="238"/>
      <c r="C41" s="241">
        <f>D34</f>
        <v>564501</v>
      </c>
      <c r="D41" s="241">
        <f>E34</f>
        <v>611888</v>
      </c>
      <c r="F41" s="111">
        <v>15</v>
      </c>
      <c r="G41" s="25" t="s">
        <v>218</v>
      </c>
      <c r="H41" s="113">
        <f>SUM(H39:H40)</f>
        <v>22018</v>
      </c>
      <c r="I41" s="113">
        <f>SUM(I39:I40)</f>
        <v>22314</v>
      </c>
    </row>
    <row r="42" spans="1:9" x14ac:dyDescent="0.2">
      <c r="B42" s="238"/>
      <c r="C42" s="241"/>
      <c r="D42" s="241"/>
    </row>
    <row r="43" spans="1:9" ht="14.25" x14ac:dyDescent="0.2">
      <c r="F43" s="111">
        <v>18</v>
      </c>
      <c r="G43" s="114" t="s">
        <v>97</v>
      </c>
      <c r="H43" s="19">
        <f>VLOOKUP(F43,$A$9:$E$50,4,0)</f>
        <v>66152</v>
      </c>
      <c r="I43" s="19">
        <f>VLOOKUP(F43,$A$9:$E$50,5,0)</f>
        <v>67813</v>
      </c>
    </row>
    <row r="44" spans="1:9" ht="14.25" x14ac:dyDescent="0.2">
      <c r="B44" s="3" t="s">
        <v>60</v>
      </c>
      <c r="C44" s="3" t="s">
        <v>59</v>
      </c>
      <c r="D44" s="3" t="s">
        <v>61</v>
      </c>
      <c r="F44" s="111">
        <v>19</v>
      </c>
      <c r="G44" s="114" t="s">
        <v>99</v>
      </c>
      <c r="H44" s="19">
        <f t="shared" ref="H44:H45" si="2">VLOOKUP(F44,$A$9:$E$50,4,0)</f>
        <v>57792</v>
      </c>
      <c r="I44" s="19">
        <f>VLOOKUP(F44,$A$9:$E$50,5,0)</f>
        <v>58022</v>
      </c>
    </row>
    <row r="45" spans="1:9" ht="14.25" x14ac:dyDescent="0.2">
      <c r="B45" s="245" t="s">
        <v>179</v>
      </c>
      <c r="C45" s="246">
        <f>SUM(H9+H10+H11+H12+H17)</f>
        <v>278122</v>
      </c>
      <c r="D45" s="246">
        <v>5</v>
      </c>
      <c r="F45" s="111">
        <v>24</v>
      </c>
      <c r="G45" s="115" t="s">
        <v>109</v>
      </c>
      <c r="H45" s="19">
        <f t="shared" si="2"/>
        <v>8249</v>
      </c>
      <c r="I45" s="19">
        <f>VLOOKUP(F45,$A$9:$E$50,5,0)</f>
        <v>8537</v>
      </c>
    </row>
    <row r="46" spans="1:9" ht="14.25" x14ac:dyDescent="0.2">
      <c r="B46" s="114" t="s">
        <v>180</v>
      </c>
      <c r="C46" s="247">
        <f>SUM(H13+H15+H16+H22+H23+H26+H28+H31+H35+H3+H40+H43+H44)</f>
        <v>240016</v>
      </c>
      <c r="D46" s="247">
        <v>12</v>
      </c>
      <c r="G46" s="114" t="s">
        <v>187</v>
      </c>
      <c r="H46" s="19">
        <v>87816</v>
      </c>
      <c r="I46" s="19">
        <v>89693</v>
      </c>
    </row>
    <row r="47" spans="1:9" ht="14.25" x14ac:dyDescent="0.2">
      <c r="B47" s="115" t="s">
        <v>181</v>
      </c>
      <c r="C47" s="248">
        <f>SUM(H14+H18+H27+H32+H33+H34+H39+H45)</f>
        <v>46363</v>
      </c>
      <c r="D47" s="248">
        <v>8</v>
      </c>
      <c r="G47" s="25" t="s">
        <v>219</v>
      </c>
      <c r="H47" s="113">
        <f>SUM(H43:H46)</f>
        <v>220009</v>
      </c>
      <c r="I47" s="113">
        <f>SUM(I43:I46)</f>
        <v>224065</v>
      </c>
    </row>
    <row r="48" spans="1:9" x14ac:dyDescent="0.2">
      <c r="B48" s="249" t="s">
        <v>182</v>
      </c>
      <c r="C48" s="250">
        <v>0</v>
      </c>
      <c r="D48" s="250">
        <v>0</v>
      </c>
      <c r="H48"/>
      <c r="I48"/>
    </row>
    <row r="49" spans="2:9" x14ac:dyDescent="0.2">
      <c r="B49" s="251" t="s">
        <v>177</v>
      </c>
      <c r="C49" s="253">
        <f>SUM(C45:C48)</f>
        <v>564501</v>
      </c>
      <c r="D49" s="253">
        <f>SUM(D45:D48)</f>
        <v>25</v>
      </c>
      <c r="H49"/>
      <c r="I49"/>
    </row>
    <row r="50" spans="2:9" x14ac:dyDescent="0.2">
      <c r="B50" s="252"/>
      <c r="C50" s="254"/>
      <c r="D50" s="254"/>
      <c r="H50"/>
      <c r="I50"/>
    </row>
    <row r="51" spans="2:9" x14ac:dyDescent="0.2">
      <c r="H51"/>
      <c r="I51"/>
    </row>
    <row r="52" spans="2:9" x14ac:dyDescent="0.2">
      <c r="H52"/>
      <c r="I52"/>
    </row>
    <row r="53" spans="2:9" x14ac:dyDescent="0.2">
      <c r="H53"/>
      <c r="I53"/>
    </row>
    <row r="54" spans="2:9" ht="24" customHeight="1" x14ac:dyDescent="0.2">
      <c r="H54"/>
      <c r="I54"/>
    </row>
    <row r="55" spans="2:9" x14ac:dyDescent="0.2">
      <c r="H55"/>
      <c r="I55"/>
    </row>
    <row r="56" spans="2:9" x14ac:dyDescent="0.2">
      <c r="H56"/>
      <c r="I56"/>
    </row>
    <row r="57" spans="2:9" x14ac:dyDescent="0.2">
      <c r="H57"/>
      <c r="I57"/>
    </row>
    <row r="58" spans="2:9" x14ac:dyDescent="0.2">
      <c r="H58"/>
      <c r="I58"/>
    </row>
    <row r="59" spans="2:9" x14ac:dyDescent="0.2">
      <c r="H59"/>
      <c r="I59"/>
    </row>
  </sheetData>
  <mergeCells count="17">
    <mergeCell ref="B49:B50"/>
    <mergeCell ref="C49:C50"/>
    <mergeCell ref="D49:D50"/>
    <mergeCell ref="D38:D40"/>
    <mergeCell ref="C38:C40"/>
    <mergeCell ref="B38:B42"/>
    <mergeCell ref="G7:I7"/>
    <mergeCell ref="B7:E7"/>
    <mergeCell ref="C41:C42"/>
    <mergeCell ref="D41:D42"/>
    <mergeCell ref="G21:I21"/>
    <mergeCell ref="G38:I38"/>
    <mergeCell ref="A2:J2"/>
    <mergeCell ref="A1:J1"/>
    <mergeCell ref="A3:J3"/>
    <mergeCell ref="A4:J4"/>
    <mergeCell ref="A5:J5"/>
  </mergeCells>
  <pageMargins left="0.31496062992125984" right="0.70866141732283472" top="0.35433070866141736" bottom="0.35433070866141736" header="0.31496062992125984" footer="0.31496062992125984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rgb="FF00B050"/>
  </sheetPr>
  <dimension ref="A1:H107"/>
  <sheetViews>
    <sheetView showGridLines="0" topLeftCell="A45" workbookViewId="0">
      <selection activeCell="L38" sqref="L38"/>
    </sheetView>
  </sheetViews>
  <sheetFormatPr baseColWidth="10" defaultRowHeight="14.25" x14ac:dyDescent="0.2"/>
  <cols>
    <col min="1" max="1" width="18.375" customWidth="1"/>
    <col min="2" max="2" width="24.25" bestFit="1" customWidth="1"/>
    <col min="5" max="5" width="7" customWidth="1"/>
    <col min="7" max="7" width="7.25" customWidth="1"/>
  </cols>
  <sheetData>
    <row r="1" spans="1:8" x14ac:dyDescent="0.2">
      <c r="A1" s="214" t="s">
        <v>157</v>
      </c>
      <c r="B1" s="214"/>
      <c r="C1" s="214"/>
      <c r="D1" s="214"/>
      <c r="E1" s="214"/>
      <c r="F1" s="214"/>
      <c r="G1" s="214"/>
      <c r="H1" s="214"/>
    </row>
    <row r="2" spans="1:8" x14ac:dyDescent="0.2">
      <c r="A2" s="214" t="s">
        <v>158</v>
      </c>
      <c r="B2" s="214"/>
      <c r="C2" s="214"/>
      <c r="D2" s="214"/>
      <c r="E2" s="214"/>
      <c r="F2" s="214"/>
      <c r="G2" s="214"/>
      <c r="H2" s="214"/>
    </row>
    <row r="3" spans="1:8" x14ac:dyDescent="0.2">
      <c r="A3" s="214" t="s">
        <v>159</v>
      </c>
      <c r="B3" s="214"/>
      <c r="C3" s="214"/>
      <c r="D3" s="214"/>
      <c r="E3" s="214"/>
      <c r="F3" s="214"/>
      <c r="G3" s="214"/>
      <c r="H3" s="214"/>
    </row>
    <row r="4" spans="1:8" x14ac:dyDescent="0.2">
      <c r="A4" s="214" t="s">
        <v>160</v>
      </c>
      <c r="B4" s="214"/>
      <c r="C4" s="214"/>
      <c r="D4" s="214"/>
      <c r="E4" s="214"/>
      <c r="F4" s="214"/>
      <c r="G4" s="214"/>
      <c r="H4" s="214"/>
    </row>
    <row r="5" spans="1:8" ht="15" thickBot="1" x14ac:dyDescent="0.25">
      <c r="A5" s="214" t="s">
        <v>165</v>
      </c>
      <c r="B5" s="214"/>
      <c r="C5" s="214"/>
      <c r="D5" s="214"/>
      <c r="E5" s="214"/>
      <c r="F5" s="214"/>
      <c r="G5" s="214"/>
      <c r="H5" s="214"/>
    </row>
    <row r="6" spans="1:8" ht="15" x14ac:dyDescent="0.2">
      <c r="A6" s="220" t="s">
        <v>193</v>
      </c>
      <c r="B6" s="222" t="s">
        <v>194</v>
      </c>
      <c r="C6" s="215" t="s">
        <v>50</v>
      </c>
      <c r="D6" s="215"/>
      <c r="E6" s="215"/>
      <c r="F6" s="215"/>
      <c r="G6" s="215"/>
      <c r="H6" s="216"/>
    </row>
    <row r="7" spans="1:8" ht="15.75" thickBot="1" x14ac:dyDescent="0.25">
      <c r="A7" s="221"/>
      <c r="B7" s="223"/>
      <c r="C7" s="185" t="s">
        <v>20</v>
      </c>
      <c r="D7" s="185" t="s">
        <v>163</v>
      </c>
      <c r="E7" s="185" t="s">
        <v>164</v>
      </c>
      <c r="F7" s="185" t="s">
        <v>161</v>
      </c>
      <c r="G7" s="185" t="s">
        <v>164</v>
      </c>
      <c r="H7" s="186" t="s">
        <v>162</v>
      </c>
    </row>
    <row r="8" spans="1:8" ht="14.25" customHeight="1" thickBot="1" x14ac:dyDescent="0.25">
      <c r="A8" s="217" t="s">
        <v>195</v>
      </c>
      <c r="B8" s="192" t="s">
        <v>155</v>
      </c>
      <c r="C8" s="195">
        <v>16</v>
      </c>
      <c r="D8" s="195">
        <v>16</v>
      </c>
      <c r="E8" s="196">
        <v>100</v>
      </c>
      <c r="F8" s="195">
        <v>0</v>
      </c>
      <c r="G8" s="196">
        <v>0</v>
      </c>
      <c r="H8" s="197">
        <v>0</v>
      </c>
    </row>
    <row r="9" spans="1:8" ht="14.25" customHeight="1" thickBot="1" x14ac:dyDescent="0.25">
      <c r="A9" s="218"/>
      <c r="B9" s="193" t="s">
        <v>156</v>
      </c>
      <c r="C9" s="195">
        <v>295</v>
      </c>
      <c r="D9" s="198">
        <v>292</v>
      </c>
      <c r="E9" s="196">
        <v>99</v>
      </c>
      <c r="F9" s="198">
        <v>14</v>
      </c>
      <c r="G9" s="196">
        <v>5</v>
      </c>
      <c r="H9" s="199">
        <v>11</v>
      </c>
    </row>
    <row r="10" spans="1:8" ht="14.25" customHeight="1" thickBot="1" x14ac:dyDescent="0.25">
      <c r="A10" s="218"/>
      <c r="B10" s="3" t="s">
        <v>196</v>
      </c>
      <c r="C10" s="195">
        <v>2</v>
      </c>
      <c r="D10" s="198">
        <v>0</v>
      </c>
      <c r="E10" s="196">
        <v>0</v>
      </c>
      <c r="F10" s="198">
        <v>2</v>
      </c>
      <c r="G10" s="196">
        <v>100</v>
      </c>
      <c r="H10" s="199">
        <v>0</v>
      </c>
    </row>
    <row r="11" spans="1:8" ht="14.25" customHeight="1" thickBot="1" x14ac:dyDescent="0.25">
      <c r="A11" s="218"/>
      <c r="B11" s="3" t="s">
        <v>197</v>
      </c>
      <c r="C11" s="195">
        <v>7</v>
      </c>
      <c r="D11" s="198">
        <v>7</v>
      </c>
      <c r="E11" s="196">
        <v>100</v>
      </c>
      <c r="F11" s="198">
        <v>0</v>
      </c>
      <c r="G11" s="196">
        <v>0</v>
      </c>
      <c r="H11" s="199">
        <v>0</v>
      </c>
    </row>
    <row r="12" spans="1:8" ht="15.75" thickBot="1" x14ac:dyDescent="0.25">
      <c r="A12" s="219"/>
      <c r="B12" s="194" t="s">
        <v>51</v>
      </c>
      <c r="C12" s="203">
        <v>320</v>
      </c>
      <c r="D12" s="204">
        <v>315</v>
      </c>
      <c r="E12" s="205">
        <v>98</v>
      </c>
      <c r="F12" s="204">
        <v>16</v>
      </c>
      <c r="G12" s="205">
        <v>2</v>
      </c>
      <c r="H12" s="206">
        <v>11</v>
      </c>
    </row>
    <row r="13" spans="1:8" ht="14.25" customHeight="1" thickBot="1" x14ac:dyDescent="0.25">
      <c r="A13" s="211" t="s">
        <v>198</v>
      </c>
      <c r="B13" s="192" t="s">
        <v>155</v>
      </c>
      <c r="C13" s="195">
        <v>11</v>
      </c>
      <c r="D13" s="195">
        <v>11</v>
      </c>
      <c r="E13" s="196">
        <v>100</v>
      </c>
      <c r="F13" s="195">
        <v>0</v>
      </c>
      <c r="G13" s="196">
        <v>0</v>
      </c>
      <c r="H13" s="197">
        <v>0</v>
      </c>
    </row>
    <row r="14" spans="1:8" ht="14.25" customHeight="1" thickBot="1" x14ac:dyDescent="0.25">
      <c r="A14" s="212"/>
      <c r="B14" s="193" t="s">
        <v>156</v>
      </c>
      <c r="C14" s="195">
        <v>315</v>
      </c>
      <c r="D14" s="198">
        <v>310</v>
      </c>
      <c r="E14" s="196">
        <v>98</v>
      </c>
      <c r="F14" s="198">
        <v>13</v>
      </c>
      <c r="G14" s="196">
        <v>4</v>
      </c>
      <c r="H14" s="199">
        <v>8</v>
      </c>
    </row>
    <row r="15" spans="1:8" ht="14.25" customHeight="1" thickBot="1" x14ac:dyDescent="0.25">
      <c r="A15" s="212"/>
      <c r="B15" s="3" t="s">
        <v>196</v>
      </c>
      <c r="C15" s="195">
        <v>0</v>
      </c>
      <c r="D15" s="198">
        <v>0</v>
      </c>
      <c r="E15" s="196">
        <v>0</v>
      </c>
      <c r="F15" s="198">
        <v>0</v>
      </c>
      <c r="G15" s="196">
        <v>0</v>
      </c>
      <c r="H15" s="199">
        <v>0</v>
      </c>
    </row>
    <row r="16" spans="1:8" ht="14.25" customHeight="1" thickBot="1" x14ac:dyDescent="0.25">
      <c r="A16" s="212"/>
      <c r="B16" s="3" t="s">
        <v>197</v>
      </c>
      <c r="C16" s="195">
        <v>8</v>
      </c>
      <c r="D16" s="198">
        <v>8</v>
      </c>
      <c r="E16" s="196">
        <v>100</v>
      </c>
      <c r="F16" s="198">
        <v>0</v>
      </c>
      <c r="G16" s="196">
        <v>0</v>
      </c>
      <c r="H16" s="199">
        <v>0</v>
      </c>
    </row>
    <row r="17" spans="1:8" ht="15.75" thickBot="1" x14ac:dyDescent="0.25">
      <c r="A17" s="213"/>
      <c r="B17" s="194" t="s">
        <v>51</v>
      </c>
      <c r="C17" s="203">
        <v>334</v>
      </c>
      <c r="D17" s="204">
        <v>329</v>
      </c>
      <c r="E17" s="205">
        <v>99</v>
      </c>
      <c r="F17" s="204">
        <v>13</v>
      </c>
      <c r="G17" s="205">
        <v>1</v>
      </c>
      <c r="H17" s="206">
        <v>8</v>
      </c>
    </row>
    <row r="18" spans="1:8" ht="15" customHeight="1" thickBot="1" x14ac:dyDescent="0.25">
      <c r="A18" s="211" t="s">
        <v>199</v>
      </c>
      <c r="B18" s="192" t="s">
        <v>155</v>
      </c>
      <c r="C18" s="195">
        <v>26</v>
      </c>
      <c r="D18" s="195">
        <v>26</v>
      </c>
      <c r="E18" s="196">
        <v>100</v>
      </c>
      <c r="F18" s="195">
        <v>0</v>
      </c>
      <c r="G18" s="196">
        <v>0</v>
      </c>
      <c r="H18" s="197">
        <v>0</v>
      </c>
    </row>
    <row r="19" spans="1:8" ht="14.25" customHeight="1" thickBot="1" x14ac:dyDescent="0.25">
      <c r="A19" s="212"/>
      <c r="B19" s="192" t="s">
        <v>156</v>
      </c>
      <c r="C19" s="195">
        <v>59</v>
      </c>
      <c r="D19" s="198">
        <v>56</v>
      </c>
      <c r="E19" s="196">
        <v>95</v>
      </c>
      <c r="F19" s="198">
        <v>6</v>
      </c>
      <c r="G19" s="196">
        <v>10</v>
      </c>
      <c r="H19" s="199">
        <v>3</v>
      </c>
    </row>
    <row r="20" spans="1:8" ht="14.25" customHeight="1" thickBot="1" x14ac:dyDescent="0.25">
      <c r="A20" s="212"/>
      <c r="B20" s="3" t="s">
        <v>196</v>
      </c>
      <c r="C20" s="195">
        <v>3</v>
      </c>
      <c r="D20" s="198">
        <v>2</v>
      </c>
      <c r="E20" s="196">
        <v>67</v>
      </c>
      <c r="F20" s="198">
        <v>1</v>
      </c>
      <c r="G20" s="196">
        <v>33</v>
      </c>
      <c r="H20" s="199">
        <v>0</v>
      </c>
    </row>
    <row r="21" spans="1:8" ht="14.25" customHeight="1" thickBot="1" x14ac:dyDescent="0.25">
      <c r="A21" s="212"/>
      <c r="B21" s="3" t="s">
        <v>197</v>
      </c>
      <c r="C21" s="195">
        <v>6</v>
      </c>
      <c r="D21" s="198">
        <v>6</v>
      </c>
      <c r="E21" s="196">
        <v>100</v>
      </c>
      <c r="F21" s="198">
        <v>0</v>
      </c>
      <c r="G21" s="196">
        <v>0</v>
      </c>
      <c r="H21" s="199">
        <v>0</v>
      </c>
    </row>
    <row r="22" spans="1:8" ht="15.75" thickBot="1" x14ac:dyDescent="0.25">
      <c r="A22" s="213"/>
      <c r="B22" s="194" t="s">
        <v>51</v>
      </c>
      <c r="C22" s="203">
        <v>94</v>
      </c>
      <c r="D22" s="204">
        <v>90</v>
      </c>
      <c r="E22" s="205">
        <v>96</v>
      </c>
      <c r="F22" s="204">
        <v>7</v>
      </c>
      <c r="G22" s="205">
        <v>4</v>
      </c>
      <c r="H22" s="206">
        <v>3</v>
      </c>
    </row>
    <row r="23" spans="1:8" ht="14.25" customHeight="1" thickBot="1" x14ac:dyDescent="0.25">
      <c r="A23" s="211" t="s">
        <v>200</v>
      </c>
      <c r="B23" s="192" t="s">
        <v>155</v>
      </c>
      <c r="C23" s="195">
        <v>11</v>
      </c>
      <c r="D23" s="195">
        <v>11</v>
      </c>
      <c r="E23" s="196">
        <v>100</v>
      </c>
      <c r="F23" s="195">
        <v>0</v>
      </c>
      <c r="G23" s="196">
        <v>0</v>
      </c>
      <c r="H23" s="197">
        <v>0</v>
      </c>
    </row>
    <row r="24" spans="1:8" ht="14.25" customHeight="1" thickBot="1" x14ac:dyDescent="0.25">
      <c r="A24" s="212"/>
      <c r="B24" s="193" t="s">
        <v>156</v>
      </c>
      <c r="C24" s="195">
        <v>18</v>
      </c>
      <c r="D24" s="198">
        <v>17</v>
      </c>
      <c r="E24" s="196">
        <v>94</v>
      </c>
      <c r="F24" s="198">
        <v>1</v>
      </c>
      <c r="G24" s="196">
        <v>6</v>
      </c>
      <c r="H24" s="199">
        <v>0</v>
      </c>
    </row>
    <row r="25" spans="1:8" ht="14.25" customHeight="1" thickBot="1" x14ac:dyDescent="0.25">
      <c r="A25" s="212"/>
      <c r="B25" s="3" t="s">
        <v>196</v>
      </c>
      <c r="C25" s="195">
        <v>0</v>
      </c>
      <c r="D25" s="198">
        <v>0</v>
      </c>
      <c r="E25" s="196">
        <v>0</v>
      </c>
      <c r="F25" s="198">
        <v>0</v>
      </c>
      <c r="G25" s="196">
        <v>0</v>
      </c>
      <c r="H25" s="199">
        <v>0</v>
      </c>
    </row>
    <row r="26" spans="1:8" ht="14.25" customHeight="1" thickBot="1" x14ac:dyDescent="0.25">
      <c r="A26" s="212"/>
      <c r="B26" s="3" t="s">
        <v>197</v>
      </c>
      <c r="C26" s="195">
        <v>2</v>
      </c>
      <c r="D26" s="198">
        <v>2</v>
      </c>
      <c r="E26" s="196">
        <v>100</v>
      </c>
      <c r="F26" s="198">
        <v>0</v>
      </c>
      <c r="G26" s="196">
        <v>0</v>
      </c>
      <c r="H26" s="199">
        <v>0</v>
      </c>
    </row>
    <row r="27" spans="1:8" ht="15.75" thickBot="1" x14ac:dyDescent="0.25">
      <c r="A27" s="213"/>
      <c r="B27" s="194" t="s">
        <v>51</v>
      </c>
      <c r="C27" s="203">
        <v>31</v>
      </c>
      <c r="D27" s="204">
        <v>30</v>
      </c>
      <c r="E27" s="205">
        <v>97</v>
      </c>
      <c r="F27" s="204">
        <v>1</v>
      </c>
      <c r="G27" s="205">
        <v>3</v>
      </c>
      <c r="H27" s="206">
        <v>0</v>
      </c>
    </row>
    <row r="28" spans="1:8" ht="14.25" customHeight="1" thickBot="1" x14ac:dyDescent="0.25">
      <c r="A28" s="211" t="s">
        <v>201</v>
      </c>
      <c r="B28" s="192" t="s">
        <v>155</v>
      </c>
      <c r="C28" s="195">
        <v>14</v>
      </c>
      <c r="D28" s="195">
        <v>14</v>
      </c>
      <c r="E28" s="196">
        <v>100</v>
      </c>
      <c r="F28" s="195">
        <v>0</v>
      </c>
      <c r="G28" s="196">
        <v>0</v>
      </c>
      <c r="H28" s="197">
        <v>0</v>
      </c>
    </row>
    <row r="29" spans="1:8" ht="14.25" customHeight="1" thickBot="1" x14ac:dyDescent="0.25">
      <c r="A29" s="212"/>
      <c r="B29" s="193" t="s">
        <v>156</v>
      </c>
      <c r="C29" s="195">
        <v>16</v>
      </c>
      <c r="D29" s="198">
        <v>15</v>
      </c>
      <c r="E29" s="196">
        <v>94</v>
      </c>
      <c r="F29" s="198">
        <v>1</v>
      </c>
      <c r="G29" s="196">
        <v>6</v>
      </c>
      <c r="H29" s="199">
        <v>0</v>
      </c>
    </row>
    <row r="30" spans="1:8" ht="14.25" customHeight="1" thickBot="1" x14ac:dyDescent="0.25">
      <c r="A30" s="212"/>
      <c r="B30" s="3" t="s">
        <v>196</v>
      </c>
      <c r="C30" s="195">
        <v>0</v>
      </c>
      <c r="D30" s="198">
        <v>0</v>
      </c>
      <c r="E30" s="196">
        <v>0</v>
      </c>
      <c r="F30" s="198">
        <v>0</v>
      </c>
      <c r="G30" s="196">
        <v>0</v>
      </c>
      <c r="H30" s="199">
        <v>0</v>
      </c>
    </row>
    <row r="31" spans="1:8" ht="14.25" customHeight="1" thickBot="1" x14ac:dyDescent="0.25">
      <c r="A31" s="212"/>
      <c r="B31" s="3" t="s">
        <v>197</v>
      </c>
      <c r="C31" s="195">
        <v>3</v>
      </c>
      <c r="D31" s="198">
        <v>3</v>
      </c>
      <c r="E31" s="196">
        <v>100</v>
      </c>
      <c r="F31" s="198">
        <v>0</v>
      </c>
      <c r="G31" s="196">
        <v>0</v>
      </c>
      <c r="H31" s="199">
        <v>0</v>
      </c>
    </row>
    <row r="32" spans="1:8" ht="15.75" thickBot="1" x14ac:dyDescent="0.25">
      <c r="A32" s="213"/>
      <c r="B32" s="194" t="s">
        <v>51</v>
      </c>
      <c r="C32" s="203">
        <v>33</v>
      </c>
      <c r="D32" s="204">
        <v>32</v>
      </c>
      <c r="E32" s="205">
        <v>97</v>
      </c>
      <c r="F32" s="204">
        <v>1</v>
      </c>
      <c r="G32" s="205">
        <v>3</v>
      </c>
      <c r="H32" s="206">
        <v>0</v>
      </c>
    </row>
    <row r="33" spans="1:8" ht="14.25" customHeight="1" thickBot="1" x14ac:dyDescent="0.25">
      <c r="A33" s="217" t="s">
        <v>202</v>
      </c>
      <c r="B33" s="192" t="s">
        <v>155</v>
      </c>
      <c r="C33" s="195">
        <v>8</v>
      </c>
      <c r="D33" s="195">
        <v>8</v>
      </c>
      <c r="E33" s="196">
        <v>100</v>
      </c>
      <c r="F33" s="195">
        <v>0</v>
      </c>
      <c r="G33" s="196">
        <v>0</v>
      </c>
      <c r="H33" s="197">
        <v>0</v>
      </c>
    </row>
    <row r="34" spans="1:8" ht="14.25" customHeight="1" thickBot="1" x14ac:dyDescent="0.25">
      <c r="A34" s="218"/>
      <c r="B34" s="193" t="s">
        <v>156</v>
      </c>
      <c r="C34" s="195">
        <v>14</v>
      </c>
      <c r="D34" s="198">
        <v>14</v>
      </c>
      <c r="E34" s="196">
        <v>100</v>
      </c>
      <c r="F34" s="198">
        <v>0</v>
      </c>
      <c r="G34" s="196">
        <v>0</v>
      </c>
      <c r="H34" s="199">
        <v>0</v>
      </c>
    </row>
    <row r="35" spans="1:8" ht="14.25" customHeight="1" thickBot="1" x14ac:dyDescent="0.25">
      <c r="A35" s="218"/>
      <c r="B35" s="3" t="s">
        <v>196</v>
      </c>
      <c r="C35" s="195">
        <v>0</v>
      </c>
      <c r="D35" s="198">
        <v>0</v>
      </c>
      <c r="E35" s="196">
        <v>0</v>
      </c>
      <c r="F35" s="198">
        <v>0</v>
      </c>
      <c r="G35" s="196">
        <v>0</v>
      </c>
      <c r="H35" s="199">
        <v>0</v>
      </c>
    </row>
    <row r="36" spans="1:8" ht="14.25" customHeight="1" thickBot="1" x14ac:dyDescent="0.25">
      <c r="A36" s="218"/>
      <c r="B36" s="3" t="s">
        <v>197</v>
      </c>
      <c r="C36" s="195">
        <v>4</v>
      </c>
      <c r="D36" s="198">
        <v>4</v>
      </c>
      <c r="E36" s="196">
        <v>100</v>
      </c>
      <c r="F36" s="198">
        <v>0</v>
      </c>
      <c r="G36" s="196">
        <v>0</v>
      </c>
      <c r="H36" s="199">
        <v>0</v>
      </c>
    </row>
    <row r="37" spans="1:8" ht="15.75" thickBot="1" x14ac:dyDescent="0.25">
      <c r="A37" s="219"/>
      <c r="B37" s="194" t="s">
        <v>51</v>
      </c>
      <c r="C37" s="203">
        <v>26</v>
      </c>
      <c r="D37" s="204">
        <v>26</v>
      </c>
      <c r="E37" s="205">
        <v>100</v>
      </c>
      <c r="F37" s="204">
        <v>0</v>
      </c>
      <c r="G37" s="205">
        <v>0</v>
      </c>
      <c r="H37" s="206">
        <v>0</v>
      </c>
    </row>
    <row r="38" spans="1:8" ht="18.75" thickBot="1" x14ac:dyDescent="0.25">
      <c r="A38" s="224" t="s">
        <v>203</v>
      </c>
      <c r="B38" s="225"/>
      <c r="C38" s="200">
        <v>838</v>
      </c>
      <c r="D38" s="200">
        <v>822</v>
      </c>
      <c r="E38" s="202">
        <v>98</v>
      </c>
      <c r="F38" s="200">
        <v>38</v>
      </c>
      <c r="G38" s="202">
        <v>2</v>
      </c>
      <c r="H38" s="201">
        <v>22</v>
      </c>
    </row>
    <row r="39" spans="1:8" ht="14.25" customHeight="1" x14ac:dyDescent="0.2">
      <c r="A39" s="160"/>
      <c r="B39" s="160"/>
      <c r="C39" s="161"/>
      <c r="D39" s="161"/>
      <c r="E39" s="160"/>
      <c r="F39" s="161"/>
      <c r="G39" s="160"/>
      <c r="H39" s="161"/>
    </row>
    <row r="40" spans="1:8" ht="18" x14ac:dyDescent="0.2">
      <c r="A40" s="162" t="s">
        <v>154</v>
      </c>
      <c r="B40" s="162"/>
      <c r="C40" s="161"/>
      <c r="D40" s="161"/>
      <c r="E40" s="160"/>
      <c r="F40" s="161"/>
      <c r="G40" s="160"/>
      <c r="H40" s="161"/>
    </row>
    <row r="41" spans="1:8" ht="20.25" customHeight="1" x14ac:dyDescent="0.2">
      <c r="A41" s="226" t="s">
        <v>244</v>
      </c>
      <c r="B41" s="226"/>
      <c r="C41" s="157"/>
      <c r="D41" s="157"/>
      <c r="E41" s="158"/>
      <c r="F41" s="157"/>
      <c r="G41" s="158"/>
      <c r="H41" s="157"/>
    </row>
    <row r="42" spans="1:8" ht="33.75" customHeight="1" x14ac:dyDescent="0.2">
      <c r="A42" s="226" t="s">
        <v>244</v>
      </c>
      <c r="B42" s="226"/>
      <c r="C42" s="157"/>
      <c r="D42" s="157"/>
      <c r="E42" s="158"/>
      <c r="F42" s="157"/>
      <c r="G42" s="158"/>
      <c r="H42" s="157"/>
    </row>
    <row r="43" spans="1:8" x14ac:dyDescent="0.2">
      <c r="A43" s="162"/>
      <c r="B43" s="162"/>
      <c r="C43" s="157"/>
      <c r="D43" s="157"/>
      <c r="E43" s="158"/>
      <c r="F43" s="157"/>
      <c r="G43" s="158"/>
      <c r="H43" s="157"/>
    </row>
    <row r="44" spans="1:8" x14ac:dyDescent="0.2">
      <c r="A44" s="162"/>
      <c r="B44" s="162"/>
      <c r="C44" s="157"/>
      <c r="D44" s="157"/>
      <c r="E44" s="158"/>
      <c r="F44" s="157"/>
      <c r="G44" s="158"/>
      <c r="H44" s="157"/>
    </row>
    <row r="45" spans="1:8" x14ac:dyDescent="0.2">
      <c r="A45" s="162"/>
      <c r="B45" s="162"/>
      <c r="C45" s="157"/>
      <c r="D45" s="157"/>
      <c r="E45" s="158"/>
      <c r="F45" s="157"/>
      <c r="G45" s="158"/>
      <c r="H45" s="157"/>
    </row>
    <row r="46" spans="1:8" ht="15" x14ac:dyDescent="0.2">
      <c r="A46" s="159"/>
      <c r="B46" s="156"/>
      <c r="C46" s="157"/>
      <c r="D46" s="157"/>
      <c r="E46" s="158"/>
      <c r="F46" s="157"/>
      <c r="G46" s="158"/>
      <c r="H46" s="157"/>
    </row>
    <row r="47" spans="1:8" x14ac:dyDescent="0.2">
      <c r="A47" s="214" t="s">
        <v>157</v>
      </c>
      <c r="B47" s="214"/>
      <c r="C47" s="214"/>
      <c r="D47" s="214"/>
      <c r="E47" s="214"/>
      <c r="F47" s="214"/>
      <c r="G47" s="214"/>
      <c r="H47" s="214"/>
    </row>
    <row r="48" spans="1:8" x14ac:dyDescent="0.2">
      <c r="A48" s="214" t="s">
        <v>158</v>
      </c>
      <c r="B48" s="214"/>
      <c r="C48" s="214"/>
      <c r="D48" s="214"/>
      <c r="E48" s="214"/>
      <c r="F48" s="214"/>
      <c r="G48" s="214"/>
      <c r="H48" s="214"/>
    </row>
    <row r="49" spans="1:8" x14ac:dyDescent="0.2">
      <c r="A49" s="214" t="s">
        <v>159</v>
      </c>
      <c r="B49" s="214"/>
      <c r="C49" s="214"/>
      <c r="D49" s="214"/>
      <c r="E49" s="214"/>
      <c r="F49" s="214"/>
      <c r="G49" s="214"/>
      <c r="H49" s="214"/>
    </row>
    <row r="50" spans="1:8" x14ac:dyDescent="0.2">
      <c r="A50" s="214" t="s">
        <v>160</v>
      </c>
      <c r="B50" s="214"/>
      <c r="C50" s="214"/>
      <c r="D50" s="214"/>
      <c r="E50" s="214"/>
      <c r="F50" s="214"/>
      <c r="G50" s="214"/>
      <c r="H50" s="214"/>
    </row>
    <row r="51" spans="1:8" x14ac:dyDescent="0.2">
      <c r="A51" s="214" t="s">
        <v>165</v>
      </c>
      <c r="B51" s="214"/>
      <c r="C51" s="214"/>
      <c r="D51" s="214"/>
      <c r="E51" s="214"/>
      <c r="F51" s="214"/>
      <c r="G51" s="214"/>
      <c r="H51" s="214"/>
    </row>
    <row r="52" spans="1:8" ht="15" thickBot="1" x14ac:dyDescent="0.25">
      <c r="A52" s="214"/>
      <c r="B52" s="214"/>
      <c r="C52" s="214"/>
      <c r="D52" s="214"/>
      <c r="E52" s="214"/>
      <c r="F52" s="214"/>
      <c r="G52" s="214"/>
      <c r="H52" s="214"/>
    </row>
    <row r="53" spans="1:8" ht="15" customHeight="1" x14ac:dyDescent="0.2">
      <c r="A53" s="220" t="s">
        <v>193</v>
      </c>
      <c r="B53" s="222" t="s">
        <v>194</v>
      </c>
      <c r="C53" s="215" t="s">
        <v>52</v>
      </c>
      <c r="D53" s="215"/>
      <c r="E53" s="215"/>
      <c r="F53" s="215"/>
      <c r="G53" s="215"/>
      <c r="H53" s="216"/>
    </row>
    <row r="54" spans="1:8" ht="15.75" thickBot="1" x14ac:dyDescent="0.25">
      <c r="A54" s="221"/>
      <c r="B54" s="223"/>
      <c r="C54" s="185" t="s">
        <v>20</v>
      </c>
      <c r="D54" s="185" t="s">
        <v>163</v>
      </c>
      <c r="E54" s="185" t="s">
        <v>164</v>
      </c>
      <c r="F54" s="185" t="s">
        <v>161</v>
      </c>
      <c r="G54" s="185" t="s">
        <v>164</v>
      </c>
      <c r="H54" s="186" t="s">
        <v>162</v>
      </c>
    </row>
    <row r="55" spans="1:8" ht="14.25" customHeight="1" thickBot="1" x14ac:dyDescent="0.25">
      <c r="A55" s="211" t="s">
        <v>195</v>
      </c>
      <c r="B55" s="187" t="s">
        <v>204</v>
      </c>
      <c r="C55" s="195">
        <v>3</v>
      </c>
      <c r="D55" s="195">
        <v>3</v>
      </c>
      <c r="E55" s="196">
        <v>100</v>
      </c>
      <c r="F55" s="195"/>
      <c r="G55" s="196">
        <v>0</v>
      </c>
      <c r="H55" s="197">
        <v>0</v>
      </c>
    </row>
    <row r="56" spans="1:8" ht="14.25" customHeight="1" thickBot="1" x14ac:dyDescent="0.25">
      <c r="A56" s="212"/>
      <c r="B56" s="3" t="s">
        <v>205</v>
      </c>
      <c r="C56" s="195">
        <v>146</v>
      </c>
      <c r="D56" s="198">
        <v>146</v>
      </c>
      <c r="E56" s="196">
        <v>100</v>
      </c>
      <c r="F56" s="198">
        <v>0</v>
      </c>
      <c r="G56" s="196">
        <v>0</v>
      </c>
      <c r="H56" s="199">
        <v>0</v>
      </c>
    </row>
    <row r="57" spans="1:8" ht="14.25" customHeight="1" thickBot="1" x14ac:dyDescent="0.25">
      <c r="A57" s="212"/>
      <c r="B57" s="3" t="s">
        <v>206</v>
      </c>
      <c r="C57" s="195">
        <v>76</v>
      </c>
      <c r="D57" s="198">
        <v>75</v>
      </c>
      <c r="E57" s="196">
        <v>99</v>
      </c>
      <c r="F57" s="198">
        <v>2</v>
      </c>
      <c r="G57" s="196">
        <v>3</v>
      </c>
      <c r="H57" s="199">
        <v>1</v>
      </c>
    </row>
    <row r="58" spans="1:8" ht="14.25" customHeight="1" thickBot="1" x14ac:dyDescent="0.25">
      <c r="A58" s="212"/>
      <c r="B58" s="3" t="s">
        <v>207</v>
      </c>
      <c r="C58" s="195">
        <v>3</v>
      </c>
      <c r="D58" s="198">
        <v>3</v>
      </c>
      <c r="E58" s="196">
        <v>100</v>
      </c>
      <c r="F58" s="198">
        <v>0</v>
      </c>
      <c r="G58" s="196">
        <v>0</v>
      </c>
      <c r="H58" s="199">
        <v>0</v>
      </c>
    </row>
    <row r="59" spans="1:8" ht="14.25" customHeight="1" thickBot="1" x14ac:dyDescent="0.25">
      <c r="A59" s="212"/>
      <c r="B59" s="3" t="s">
        <v>208</v>
      </c>
      <c r="C59" s="195">
        <v>6</v>
      </c>
      <c r="D59" s="198">
        <v>6</v>
      </c>
      <c r="E59" s="196">
        <v>100</v>
      </c>
      <c r="F59" s="198">
        <v>0</v>
      </c>
      <c r="G59" s="196">
        <v>0</v>
      </c>
      <c r="H59" s="199">
        <v>0</v>
      </c>
    </row>
    <row r="60" spans="1:8" ht="14.25" customHeight="1" thickBot="1" x14ac:dyDescent="0.25">
      <c r="A60" s="212"/>
      <c r="B60" s="3" t="s">
        <v>209</v>
      </c>
      <c r="C60" s="195">
        <v>71</v>
      </c>
      <c r="D60" s="198">
        <v>71</v>
      </c>
      <c r="E60" s="196">
        <v>100</v>
      </c>
      <c r="F60" s="198">
        <v>0</v>
      </c>
      <c r="G60" s="196">
        <v>0</v>
      </c>
      <c r="H60" s="199">
        <v>0</v>
      </c>
    </row>
    <row r="61" spans="1:8" ht="14.25" customHeight="1" thickBot="1" x14ac:dyDescent="0.25">
      <c r="A61" s="212"/>
      <c r="B61" s="3" t="s">
        <v>210</v>
      </c>
      <c r="C61" s="195">
        <v>38</v>
      </c>
      <c r="D61" s="198">
        <v>41</v>
      </c>
      <c r="E61" s="196">
        <v>108</v>
      </c>
      <c r="F61" s="198">
        <v>0</v>
      </c>
      <c r="G61" s="196">
        <v>0</v>
      </c>
      <c r="H61" s="199">
        <v>3</v>
      </c>
    </row>
    <row r="62" spans="1:8" ht="15.75" thickBot="1" x14ac:dyDescent="0.25">
      <c r="A62" s="213"/>
      <c r="B62" s="188" t="s">
        <v>51</v>
      </c>
      <c r="C62" s="207">
        <v>343</v>
      </c>
      <c r="D62" s="208">
        <v>345</v>
      </c>
      <c r="E62" s="210">
        <v>99</v>
      </c>
      <c r="F62" s="208">
        <v>2</v>
      </c>
      <c r="G62" s="210">
        <v>1</v>
      </c>
      <c r="H62" s="209">
        <v>4</v>
      </c>
    </row>
    <row r="63" spans="1:8" ht="14.25" customHeight="1" thickBot="1" x14ac:dyDescent="0.25">
      <c r="A63" s="211" t="s">
        <v>198</v>
      </c>
      <c r="B63" s="187" t="s">
        <v>204</v>
      </c>
      <c r="C63" s="195">
        <v>2</v>
      </c>
      <c r="D63" s="195">
        <v>2</v>
      </c>
      <c r="E63" s="196">
        <v>100</v>
      </c>
      <c r="F63" s="195">
        <v>0</v>
      </c>
      <c r="G63" s="196">
        <v>0</v>
      </c>
      <c r="H63" s="197">
        <v>0</v>
      </c>
    </row>
    <row r="64" spans="1:8" ht="14.25" customHeight="1" thickBot="1" x14ac:dyDescent="0.25">
      <c r="A64" s="212"/>
      <c r="B64" s="3" t="s">
        <v>205</v>
      </c>
      <c r="C64" s="195">
        <v>160</v>
      </c>
      <c r="D64" s="198">
        <v>160</v>
      </c>
      <c r="E64" s="196">
        <v>100</v>
      </c>
      <c r="F64" s="198">
        <v>0</v>
      </c>
      <c r="G64" s="196">
        <v>0</v>
      </c>
      <c r="H64" s="199">
        <v>0</v>
      </c>
    </row>
    <row r="65" spans="1:8" ht="14.25" customHeight="1" thickBot="1" x14ac:dyDescent="0.25">
      <c r="A65" s="212"/>
      <c r="B65" s="3" t="s">
        <v>206</v>
      </c>
      <c r="C65" s="195">
        <v>85</v>
      </c>
      <c r="D65" s="198">
        <v>84</v>
      </c>
      <c r="E65" s="196">
        <v>99</v>
      </c>
      <c r="F65" s="198">
        <v>1</v>
      </c>
      <c r="G65" s="196">
        <v>1</v>
      </c>
      <c r="H65" s="199">
        <v>0</v>
      </c>
    </row>
    <row r="66" spans="1:8" ht="14.25" customHeight="1" thickBot="1" x14ac:dyDescent="0.25">
      <c r="A66" s="212"/>
      <c r="B66" s="3" t="s">
        <v>207</v>
      </c>
      <c r="C66" s="195">
        <v>3</v>
      </c>
      <c r="D66" s="198">
        <v>3</v>
      </c>
      <c r="E66" s="196">
        <v>100</v>
      </c>
      <c r="F66" s="198">
        <v>0</v>
      </c>
      <c r="G66" s="196">
        <v>0</v>
      </c>
      <c r="H66" s="199">
        <v>0</v>
      </c>
    </row>
    <row r="67" spans="1:8" ht="14.25" customHeight="1" thickBot="1" x14ac:dyDescent="0.25">
      <c r="A67" s="212"/>
      <c r="B67" s="3" t="s">
        <v>208</v>
      </c>
      <c r="C67" s="195">
        <v>0</v>
      </c>
      <c r="D67" s="198">
        <v>0</v>
      </c>
      <c r="E67" s="196">
        <v>0</v>
      </c>
      <c r="F67" s="198">
        <v>0</v>
      </c>
      <c r="G67" s="196">
        <v>0</v>
      </c>
      <c r="H67" s="199">
        <v>0</v>
      </c>
    </row>
    <row r="68" spans="1:8" ht="14.25" customHeight="1" thickBot="1" x14ac:dyDescent="0.25">
      <c r="A68" s="212"/>
      <c r="B68" s="3" t="s">
        <v>209</v>
      </c>
      <c r="C68" s="195">
        <v>69</v>
      </c>
      <c r="D68" s="198">
        <v>69</v>
      </c>
      <c r="E68" s="196">
        <v>100</v>
      </c>
      <c r="F68" s="198">
        <v>0</v>
      </c>
      <c r="G68" s="196">
        <v>0</v>
      </c>
      <c r="H68" s="199">
        <v>0</v>
      </c>
    </row>
    <row r="69" spans="1:8" ht="14.25" customHeight="1" thickBot="1" x14ac:dyDescent="0.25">
      <c r="A69" s="212"/>
      <c r="B69" s="3" t="s">
        <v>210</v>
      </c>
      <c r="C69" s="195">
        <v>41</v>
      </c>
      <c r="D69" s="198">
        <v>40</v>
      </c>
      <c r="E69" s="196">
        <v>98</v>
      </c>
      <c r="F69" s="198">
        <v>1</v>
      </c>
      <c r="G69" s="196">
        <v>2</v>
      </c>
      <c r="H69" s="199">
        <v>0</v>
      </c>
    </row>
    <row r="70" spans="1:8" ht="15.75" thickBot="1" x14ac:dyDescent="0.25">
      <c r="A70" s="213"/>
      <c r="B70" s="188" t="s">
        <v>51</v>
      </c>
      <c r="C70" s="208">
        <v>360</v>
      </c>
      <c r="D70" s="208">
        <v>358</v>
      </c>
      <c r="E70" s="210">
        <v>99</v>
      </c>
      <c r="F70" s="208">
        <v>2</v>
      </c>
      <c r="G70" s="210">
        <v>1</v>
      </c>
      <c r="H70" s="209">
        <v>0</v>
      </c>
    </row>
    <row r="71" spans="1:8" ht="14.25" customHeight="1" thickBot="1" x14ac:dyDescent="0.25">
      <c r="A71" s="211" t="s">
        <v>199</v>
      </c>
      <c r="B71" s="187" t="s">
        <v>204</v>
      </c>
      <c r="C71" s="195">
        <v>4</v>
      </c>
      <c r="D71" s="195">
        <v>4</v>
      </c>
      <c r="E71" s="196">
        <v>100</v>
      </c>
      <c r="F71" s="195">
        <v>0</v>
      </c>
      <c r="G71" s="196">
        <v>0</v>
      </c>
      <c r="H71" s="197">
        <v>0</v>
      </c>
    </row>
    <row r="72" spans="1:8" ht="14.25" customHeight="1" thickBot="1" x14ac:dyDescent="0.25">
      <c r="A72" s="212"/>
      <c r="B72" s="3" t="s">
        <v>205</v>
      </c>
      <c r="C72" s="195">
        <v>42</v>
      </c>
      <c r="D72" s="198">
        <v>42</v>
      </c>
      <c r="E72" s="196">
        <v>100</v>
      </c>
      <c r="F72" s="198">
        <v>0</v>
      </c>
      <c r="G72" s="196">
        <v>0</v>
      </c>
      <c r="H72" s="199">
        <v>0</v>
      </c>
    </row>
    <row r="73" spans="1:8" ht="14.25" customHeight="1" thickBot="1" x14ac:dyDescent="0.25">
      <c r="A73" s="212"/>
      <c r="B73" s="3" t="s">
        <v>206</v>
      </c>
      <c r="C73" s="195">
        <v>15</v>
      </c>
      <c r="D73" s="198">
        <v>15</v>
      </c>
      <c r="E73" s="196">
        <v>100</v>
      </c>
      <c r="F73" s="198">
        <v>0</v>
      </c>
      <c r="G73" s="196">
        <v>0</v>
      </c>
      <c r="H73" s="199">
        <v>0</v>
      </c>
    </row>
    <row r="74" spans="1:8" ht="14.25" customHeight="1" thickBot="1" x14ac:dyDescent="0.25">
      <c r="A74" s="212"/>
      <c r="B74" s="3" t="s">
        <v>207</v>
      </c>
      <c r="C74" s="195">
        <v>1</v>
      </c>
      <c r="D74" s="198">
        <v>1</v>
      </c>
      <c r="E74" s="196">
        <v>100</v>
      </c>
      <c r="F74" s="198">
        <v>0</v>
      </c>
      <c r="G74" s="196">
        <v>0</v>
      </c>
      <c r="H74" s="199">
        <v>0</v>
      </c>
    </row>
    <row r="75" spans="1:8" ht="14.25" customHeight="1" thickBot="1" x14ac:dyDescent="0.25">
      <c r="A75" s="212"/>
      <c r="B75" s="3" t="s">
        <v>208</v>
      </c>
      <c r="C75" s="195">
        <v>1</v>
      </c>
      <c r="D75" s="198">
        <v>1</v>
      </c>
      <c r="E75" s="196">
        <v>100</v>
      </c>
      <c r="F75" s="198">
        <v>0</v>
      </c>
      <c r="G75" s="196">
        <v>0</v>
      </c>
      <c r="H75" s="199">
        <v>0</v>
      </c>
    </row>
    <row r="76" spans="1:8" ht="14.25" customHeight="1" thickBot="1" x14ac:dyDescent="0.25">
      <c r="A76" s="212"/>
      <c r="B76" s="3" t="s">
        <v>209</v>
      </c>
      <c r="C76" s="195">
        <v>13</v>
      </c>
      <c r="D76" s="198">
        <v>13</v>
      </c>
      <c r="E76" s="196">
        <v>100</v>
      </c>
      <c r="F76" s="198">
        <v>0</v>
      </c>
      <c r="G76" s="196">
        <v>0</v>
      </c>
      <c r="H76" s="199">
        <v>0</v>
      </c>
    </row>
    <row r="77" spans="1:8" ht="14.25" customHeight="1" thickBot="1" x14ac:dyDescent="0.25">
      <c r="A77" s="212"/>
      <c r="B77" s="3" t="s">
        <v>210</v>
      </c>
      <c r="C77" s="195">
        <v>7</v>
      </c>
      <c r="D77" s="198">
        <v>7</v>
      </c>
      <c r="E77" s="196">
        <v>100</v>
      </c>
      <c r="F77" s="198">
        <v>0</v>
      </c>
      <c r="G77" s="196">
        <v>0</v>
      </c>
      <c r="H77" s="199">
        <v>0</v>
      </c>
    </row>
    <row r="78" spans="1:8" ht="15.75" thickBot="1" x14ac:dyDescent="0.25">
      <c r="A78" s="213"/>
      <c r="B78" s="188" t="s">
        <v>51</v>
      </c>
      <c r="C78" s="208">
        <v>83</v>
      </c>
      <c r="D78" s="208">
        <v>83</v>
      </c>
      <c r="E78" s="210">
        <v>100</v>
      </c>
      <c r="F78" s="208">
        <v>0</v>
      </c>
      <c r="G78" s="210">
        <v>0</v>
      </c>
      <c r="H78" s="209">
        <v>0</v>
      </c>
    </row>
    <row r="79" spans="1:8" ht="14.25" customHeight="1" thickBot="1" x14ac:dyDescent="0.25">
      <c r="A79" s="211" t="s">
        <v>200</v>
      </c>
      <c r="B79" s="187" t="s">
        <v>204</v>
      </c>
      <c r="C79" s="195">
        <v>2</v>
      </c>
      <c r="D79" s="195">
        <v>2</v>
      </c>
      <c r="E79" s="196">
        <v>100</v>
      </c>
      <c r="F79" s="195">
        <v>0</v>
      </c>
      <c r="G79" s="196">
        <v>0</v>
      </c>
      <c r="H79" s="197">
        <v>0</v>
      </c>
    </row>
    <row r="80" spans="1:8" ht="14.25" customHeight="1" thickBot="1" x14ac:dyDescent="0.25">
      <c r="A80" s="212"/>
      <c r="B80" s="3" t="s">
        <v>205</v>
      </c>
      <c r="C80" s="195">
        <v>9</v>
      </c>
      <c r="D80" s="198">
        <v>8</v>
      </c>
      <c r="E80" s="196">
        <v>89</v>
      </c>
      <c r="F80" s="198">
        <v>1</v>
      </c>
      <c r="G80" s="196">
        <v>11</v>
      </c>
      <c r="H80" s="199">
        <v>0</v>
      </c>
    </row>
    <row r="81" spans="1:8" ht="14.25" customHeight="1" thickBot="1" x14ac:dyDescent="0.25">
      <c r="A81" s="212"/>
      <c r="B81" s="3" t="s">
        <v>206</v>
      </c>
      <c r="C81" s="195">
        <v>7</v>
      </c>
      <c r="D81" s="198">
        <v>7</v>
      </c>
      <c r="E81" s="196">
        <v>100</v>
      </c>
      <c r="F81" s="198">
        <v>0</v>
      </c>
      <c r="G81" s="196">
        <v>0</v>
      </c>
      <c r="H81" s="199">
        <v>0</v>
      </c>
    </row>
    <row r="82" spans="1:8" ht="14.25" customHeight="1" thickBot="1" x14ac:dyDescent="0.25">
      <c r="A82" s="212"/>
      <c r="B82" s="3" t="s">
        <v>207</v>
      </c>
      <c r="C82" s="195">
        <v>0</v>
      </c>
      <c r="D82" s="198">
        <v>0</v>
      </c>
      <c r="E82" s="196">
        <v>0</v>
      </c>
      <c r="F82" s="198">
        <v>0</v>
      </c>
      <c r="G82" s="196">
        <v>0</v>
      </c>
      <c r="H82" s="199">
        <v>0</v>
      </c>
    </row>
    <row r="83" spans="1:8" ht="14.25" customHeight="1" thickBot="1" x14ac:dyDescent="0.25">
      <c r="A83" s="212"/>
      <c r="B83" s="3" t="s">
        <v>208</v>
      </c>
      <c r="C83" s="195">
        <v>0</v>
      </c>
      <c r="D83" s="198">
        <v>0</v>
      </c>
      <c r="E83" s="196">
        <v>0</v>
      </c>
      <c r="F83" s="198">
        <v>0</v>
      </c>
      <c r="G83" s="196">
        <v>0</v>
      </c>
      <c r="H83" s="199">
        <v>0</v>
      </c>
    </row>
    <row r="84" spans="1:8" ht="14.25" customHeight="1" thickBot="1" x14ac:dyDescent="0.25">
      <c r="A84" s="212"/>
      <c r="B84" s="3" t="s">
        <v>209</v>
      </c>
      <c r="C84" s="195">
        <v>5</v>
      </c>
      <c r="D84" s="198">
        <v>5</v>
      </c>
      <c r="E84" s="196">
        <v>100</v>
      </c>
      <c r="F84" s="198">
        <v>0</v>
      </c>
      <c r="G84" s="196">
        <v>0</v>
      </c>
      <c r="H84" s="199">
        <v>0</v>
      </c>
    </row>
    <row r="85" spans="1:8" ht="14.25" customHeight="1" thickBot="1" x14ac:dyDescent="0.25">
      <c r="A85" s="212"/>
      <c r="B85" s="3" t="s">
        <v>210</v>
      </c>
      <c r="C85" s="195">
        <v>0</v>
      </c>
      <c r="D85" s="198">
        <v>0</v>
      </c>
      <c r="E85" s="196">
        <v>0</v>
      </c>
      <c r="F85" s="198">
        <v>0</v>
      </c>
      <c r="G85" s="196">
        <v>0</v>
      </c>
      <c r="H85" s="199">
        <v>0</v>
      </c>
    </row>
    <row r="86" spans="1:8" ht="15.75" thickBot="1" x14ac:dyDescent="0.25">
      <c r="A86" s="213"/>
      <c r="B86" s="188" t="s">
        <v>51</v>
      </c>
      <c r="C86" s="208">
        <v>23</v>
      </c>
      <c r="D86" s="208">
        <v>22</v>
      </c>
      <c r="E86" s="210">
        <v>96</v>
      </c>
      <c r="F86" s="208">
        <v>1</v>
      </c>
      <c r="G86" s="210">
        <v>4</v>
      </c>
      <c r="H86" s="209">
        <v>0</v>
      </c>
    </row>
    <row r="87" spans="1:8" ht="14.25" customHeight="1" thickBot="1" x14ac:dyDescent="0.25">
      <c r="A87" s="211" t="s">
        <v>201</v>
      </c>
      <c r="B87" s="187" t="s">
        <v>204</v>
      </c>
      <c r="C87" s="195">
        <v>2</v>
      </c>
      <c r="D87" s="195">
        <v>2</v>
      </c>
      <c r="E87" s="196">
        <v>100</v>
      </c>
      <c r="F87" s="195">
        <v>0</v>
      </c>
      <c r="G87" s="196">
        <v>0</v>
      </c>
      <c r="H87" s="197">
        <v>0</v>
      </c>
    </row>
    <row r="88" spans="1:8" ht="14.25" customHeight="1" thickBot="1" x14ac:dyDescent="0.25">
      <c r="A88" s="212"/>
      <c r="B88" s="3" t="s">
        <v>205</v>
      </c>
      <c r="C88" s="195">
        <v>13</v>
      </c>
      <c r="D88" s="198">
        <v>14</v>
      </c>
      <c r="E88" s="196">
        <v>100</v>
      </c>
      <c r="F88" s="198">
        <v>0</v>
      </c>
      <c r="G88" s="196">
        <v>0</v>
      </c>
      <c r="H88" s="199">
        <v>1</v>
      </c>
    </row>
    <row r="89" spans="1:8" ht="14.25" customHeight="1" thickBot="1" x14ac:dyDescent="0.25">
      <c r="A89" s="212"/>
      <c r="B89" s="3" t="s">
        <v>206</v>
      </c>
      <c r="C89" s="195">
        <v>10</v>
      </c>
      <c r="D89" s="198">
        <v>10</v>
      </c>
      <c r="E89" s="196">
        <v>100</v>
      </c>
      <c r="F89" s="198">
        <v>0</v>
      </c>
      <c r="G89" s="196">
        <v>0</v>
      </c>
      <c r="H89" s="199">
        <v>0</v>
      </c>
    </row>
    <row r="90" spans="1:8" ht="14.25" customHeight="1" thickBot="1" x14ac:dyDescent="0.25">
      <c r="A90" s="212"/>
      <c r="B90" s="3" t="s">
        <v>207</v>
      </c>
      <c r="C90" s="195">
        <v>0</v>
      </c>
      <c r="D90" s="198">
        <v>0</v>
      </c>
      <c r="E90" s="196">
        <v>0</v>
      </c>
      <c r="F90" s="198">
        <v>0</v>
      </c>
      <c r="G90" s="196">
        <v>0</v>
      </c>
      <c r="H90" s="199">
        <v>0</v>
      </c>
    </row>
    <row r="91" spans="1:8" ht="14.25" customHeight="1" thickBot="1" x14ac:dyDescent="0.25">
      <c r="A91" s="212"/>
      <c r="B91" s="3" t="s">
        <v>208</v>
      </c>
      <c r="C91" s="195">
        <v>0</v>
      </c>
      <c r="D91" s="198">
        <v>0</v>
      </c>
      <c r="E91" s="196">
        <v>0</v>
      </c>
      <c r="F91" s="198">
        <v>0</v>
      </c>
      <c r="G91" s="196">
        <v>0</v>
      </c>
      <c r="H91" s="199">
        <v>0</v>
      </c>
    </row>
    <row r="92" spans="1:8" ht="14.25" customHeight="1" thickBot="1" x14ac:dyDescent="0.25">
      <c r="A92" s="212"/>
      <c r="B92" s="3" t="s">
        <v>209</v>
      </c>
      <c r="C92" s="195">
        <v>5</v>
      </c>
      <c r="D92" s="198">
        <v>5</v>
      </c>
      <c r="E92" s="196">
        <v>100</v>
      </c>
      <c r="F92" s="198">
        <v>0</v>
      </c>
      <c r="G92" s="196">
        <v>0</v>
      </c>
      <c r="H92" s="199">
        <v>0</v>
      </c>
    </row>
    <row r="93" spans="1:8" ht="14.25" customHeight="1" thickBot="1" x14ac:dyDescent="0.25">
      <c r="A93" s="212"/>
      <c r="B93" s="3" t="s">
        <v>210</v>
      </c>
      <c r="C93" s="195">
        <v>0</v>
      </c>
      <c r="D93" s="198">
        <v>1</v>
      </c>
      <c r="E93" s="196">
        <v>0</v>
      </c>
      <c r="F93" s="198">
        <v>0</v>
      </c>
      <c r="G93" s="196">
        <v>0</v>
      </c>
      <c r="H93" s="199">
        <v>1</v>
      </c>
    </row>
    <row r="94" spans="1:8" ht="15.75" thickBot="1" x14ac:dyDescent="0.25">
      <c r="A94" s="213"/>
      <c r="B94" s="188" t="s">
        <v>51</v>
      </c>
      <c r="C94" s="208">
        <v>30</v>
      </c>
      <c r="D94" s="208">
        <v>32</v>
      </c>
      <c r="E94" s="210">
        <v>100</v>
      </c>
      <c r="F94" s="208">
        <v>0</v>
      </c>
      <c r="G94" s="210">
        <v>0</v>
      </c>
      <c r="H94" s="209">
        <v>2</v>
      </c>
    </row>
    <row r="95" spans="1:8" ht="14.25" customHeight="1" thickBot="1" x14ac:dyDescent="0.25">
      <c r="A95" s="211" t="s">
        <v>202</v>
      </c>
      <c r="B95" s="187" t="s">
        <v>204</v>
      </c>
      <c r="C95" s="195">
        <v>2</v>
      </c>
      <c r="D95" s="195">
        <v>2</v>
      </c>
      <c r="E95" s="196">
        <v>100</v>
      </c>
      <c r="F95" s="195">
        <v>0</v>
      </c>
      <c r="G95" s="196">
        <v>0</v>
      </c>
      <c r="H95" s="197">
        <v>0</v>
      </c>
    </row>
    <row r="96" spans="1:8" ht="14.25" customHeight="1" thickBot="1" x14ac:dyDescent="0.25">
      <c r="A96" s="212"/>
      <c r="B96" s="3" t="s">
        <v>205</v>
      </c>
      <c r="C96" s="195">
        <v>7</v>
      </c>
      <c r="D96" s="198">
        <v>7</v>
      </c>
      <c r="E96" s="196">
        <v>100</v>
      </c>
      <c r="F96" s="198">
        <v>0</v>
      </c>
      <c r="G96" s="196">
        <v>0</v>
      </c>
      <c r="H96" s="199">
        <v>0</v>
      </c>
    </row>
    <row r="97" spans="1:8" ht="14.25" customHeight="1" thickBot="1" x14ac:dyDescent="0.25">
      <c r="A97" s="212"/>
      <c r="B97" s="3" t="s">
        <v>206</v>
      </c>
      <c r="C97" s="195">
        <v>11</v>
      </c>
      <c r="D97" s="198">
        <v>11</v>
      </c>
      <c r="E97" s="196">
        <v>100</v>
      </c>
      <c r="F97" s="198">
        <v>0</v>
      </c>
      <c r="G97" s="196">
        <v>0</v>
      </c>
      <c r="H97" s="199">
        <v>0</v>
      </c>
    </row>
    <row r="98" spans="1:8" ht="14.25" customHeight="1" thickBot="1" x14ac:dyDescent="0.25">
      <c r="A98" s="212"/>
      <c r="B98" s="3" t="s">
        <v>207</v>
      </c>
      <c r="C98" s="195">
        <v>0</v>
      </c>
      <c r="D98" s="198">
        <v>0</v>
      </c>
      <c r="E98" s="196">
        <v>0</v>
      </c>
      <c r="F98" s="198">
        <v>0</v>
      </c>
      <c r="G98" s="196">
        <v>0</v>
      </c>
      <c r="H98" s="199">
        <v>0</v>
      </c>
    </row>
    <row r="99" spans="1:8" ht="14.25" customHeight="1" thickBot="1" x14ac:dyDescent="0.25">
      <c r="A99" s="212"/>
      <c r="B99" s="3" t="s">
        <v>208</v>
      </c>
      <c r="C99" s="195">
        <v>0</v>
      </c>
      <c r="D99" s="198">
        <v>0</v>
      </c>
      <c r="E99" s="196">
        <v>0</v>
      </c>
      <c r="F99" s="198">
        <v>0</v>
      </c>
      <c r="G99" s="196">
        <v>0</v>
      </c>
      <c r="H99" s="199">
        <v>0</v>
      </c>
    </row>
    <row r="100" spans="1:8" ht="14.25" customHeight="1" thickBot="1" x14ac:dyDescent="0.25">
      <c r="A100" s="212"/>
      <c r="B100" s="3" t="s">
        <v>209</v>
      </c>
      <c r="C100" s="195">
        <v>5</v>
      </c>
      <c r="D100" s="198">
        <v>5</v>
      </c>
      <c r="E100" s="196">
        <v>100</v>
      </c>
      <c r="F100" s="198">
        <v>0</v>
      </c>
      <c r="G100" s="196">
        <v>0</v>
      </c>
      <c r="H100" s="199">
        <v>0</v>
      </c>
    </row>
    <row r="101" spans="1:8" ht="14.25" customHeight="1" thickBot="1" x14ac:dyDescent="0.25">
      <c r="A101" s="212"/>
      <c r="B101" s="3" t="s">
        <v>210</v>
      </c>
      <c r="C101" s="195">
        <v>0</v>
      </c>
      <c r="D101" s="198">
        <v>0</v>
      </c>
      <c r="E101" s="196">
        <v>0</v>
      </c>
      <c r="F101" s="198">
        <v>0</v>
      </c>
      <c r="G101" s="196">
        <v>0</v>
      </c>
      <c r="H101" s="199">
        <v>0</v>
      </c>
    </row>
    <row r="102" spans="1:8" ht="15.75" thickBot="1" x14ac:dyDescent="0.25">
      <c r="A102" s="213"/>
      <c r="B102" s="188" t="s">
        <v>51</v>
      </c>
      <c r="C102" s="208">
        <v>25</v>
      </c>
      <c r="D102" s="208">
        <v>25</v>
      </c>
      <c r="E102" s="210">
        <v>100</v>
      </c>
      <c r="F102" s="208">
        <v>0</v>
      </c>
      <c r="G102" s="210">
        <v>0</v>
      </c>
      <c r="H102" s="209">
        <v>0</v>
      </c>
    </row>
    <row r="103" spans="1:8" ht="18.75" thickBot="1" x14ac:dyDescent="0.25">
      <c r="A103" s="224" t="s">
        <v>203</v>
      </c>
      <c r="B103" s="225"/>
      <c r="C103" s="200">
        <v>864</v>
      </c>
      <c r="D103" s="200">
        <v>865</v>
      </c>
      <c r="E103" s="202">
        <v>99</v>
      </c>
      <c r="F103" s="200">
        <v>5</v>
      </c>
      <c r="G103" s="202">
        <v>1</v>
      </c>
      <c r="H103" s="201">
        <v>6</v>
      </c>
    </row>
    <row r="104" spans="1:8" ht="14.25" customHeight="1" x14ac:dyDescent="0.2">
      <c r="A104" s="227" t="s">
        <v>44</v>
      </c>
      <c r="B104" s="227"/>
      <c r="C104" s="227"/>
      <c r="D104" s="227"/>
      <c r="E104" s="227"/>
      <c r="F104" s="227"/>
      <c r="G104" s="227"/>
      <c r="H104" s="227"/>
    </row>
    <row r="105" spans="1:8" ht="14.25" customHeight="1" x14ac:dyDescent="0.2">
      <c r="A105" s="155" t="s">
        <v>211</v>
      </c>
      <c r="B105" s="226" t="s">
        <v>244</v>
      </c>
      <c r="C105" s="226"/>
      <c r="D105" s="228"/>
      <c r="E105" s="228"/>
      <c r="F105" s="155"/>
      <c r="G105" s="155"/>
      <c r="H105" s="155"/>
    </row>
    <row r="106" spans="1:8" x14ac:dyDescent="0.2">
      <c r="B106" s="226" t="s">
        <v>244</v>
      </c>
      <c r="C106" s="226"/>
      <c r="D106" s="155"/>
      <c r="E106" s="155"/>
      <c r="F106" s="155"/>
      <c r="G106" s="155"/>
      <c r="H106" s="155"/>
    </row>
    <row r="107" spans="1:8" x14ac:dyDescent="0.2">
      <c r="C107" s="155"/>
      <c r="D107" s="155"/>
      <c r="E107" s="155"/>
      <c r="F107" s="155"/>
      <c r="G107" s="155"/>
      <c r="H107" s="155"/>
    </row>
  </sheetData>
  <mergeCells count="37">
    <mergeCell ref="B106:C106"/>
    <mergeCell ref="A104:H104"/>
    <mergeCell ref="B105:C105"/>
    <mergeCell ref="D105:E105"/>
    <mergeCell ref="A47:H47"/>
    <mergeCell ref="A48:H48"/>
    <mergeCell ref="A49:H49"/>
    <mergeCell ref="A50:H50"/>
    <mergeCell ref="A52:H52"/>
    <mergeCell ref="A51:H51"/>
    <mergeCell ref="A103:B103"/>
    <mergeCell ref="A55:A62"/>
    <mergeCell ref="A63:A70"/>
    <mergeCell ref="A71:A78"/>
    <mergeCell ref="A79:A86"/>
    <mergeCell ref="A87:A94"/>
    <mergeCell ref="A28:A32"/>
    <mergeCell ref="A33:A37"/>
    <mergeCell ref="A38:B38"/>
    <mergeCell ref="A41:B41"/>
    <mergeCell ref="A42:B42"/>
    <mergeCell ref="A95:A102"/>
    <mergeCell ref="A1:H1"/>
    <mergeCell ref="A2:H2"/>
    <mergeCell ref="A3:H3"/>
    <mergeCell ref="A4:H4"/>
    <mergeCell ref="A5:H5"/>
    <mergeCell ref="C53:H53"/>
    <mergeCell ref="A8:A12"/>
    <mergeCell ref="A13:A17"/>
    <mergeCell ref="A53:A54"/>
    <mergeCell ref="B53:B54"/>
    <mergeCell ref="A6:A7"/>
    <mergeCell ref="B6:B7"/>
    <mergeCell ref="C6:H6"/>
    <mergeCell ref="A18:A22"/>
    <mergeCell ref="A23:A27"/>
  </mergeCells>
  <pageMargins left="1.1023622047244095" right="0.70866141732283472" top="0.78740157480314965" bottom="0.15748031496062992" header="0.31496062992125984" footer="0.31496062992125984"/>
  <pageSetup scale="7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rgb="FF00B050"/>
  </sheetPr>
  <dimension ref="A1:T42"/>
  <sheetViews>
    <sheetView tabSelected="1" topLeftCell="B1" zoomScale="75" zoomScaleNormal="75" workbookViewId="0">
      <selection activeCell="I6" sqref="I6"/>
    </sheetView>
  </sheetViews>
  <sheetFormatPr baseColWidth="10" defaultRowHeight="14.25" x14ac:dyDescent="0.2"/>
  <cols>
    <col min="1" max="1" width="7.125" style="28" customWidth="1"/>
    <col min="2" max="2" width="44.375" style="28" customWidth="1"/>
    <col min="3" max="17" width="16" style="28" customWidth="1"/>
    <col min="18" max="18" width="12.5" style="28" customWidth="1"/>
    <col min="19" max="19" width="12.875" style="28" customWidth="1"/>
    <col min="20" max="16384" width="11" style="28"/>
  </cols>
  <sheetData>
    <row r="1" spans="1:20" ht="15" customHeight="1" x14ac:dyDescent="0.2">
      <c r="A1" s="242" t="s">
        <v>157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</row>
    <row r="2" spans="1:20" ht="14.25" customHeight="1" x14ac:dyDescent="0.2">
      <c r="A2" s="242" t="s">
        <v>158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</row>
    <row r="3" spans="1:20" ht="14.25" customHeight="1" x14ac:dyDescent="0.2">
      <c r="B3" s="242" t="s">
        <v>258</v>
      </c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242"/>
      <c r="Q3" s="242"/>
      <c r="R3" s="242"/>
      <c r="S3" s="242"/>
      <c r="T3" s="242"/>
    </row>
    <row r="4" spans="1:20" ht="14.25" customHeight="1" x14ac:dyDescent="0.2">
      <c r="B4" s="242" t="s">
        <v>160</v>
      </c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</row>
    <row r="5" spans="1:20" ht="14.25" customHeight="1" x14ac:dyDescent="0.2">
      <c r="B5" s="242" t="s">
        <v>166</v>
      </c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42"/>
      <c r="R5" s="242"/>
      <c r="S5" s="242"/>
      <c r="T5" s="242"/>
    </row>
    <row r="7" spans="1:20" ht="18.75" x14ac:dyDescent="0.3">
      <c r="B7" s="258" t="s">
        <v>54</v>
      </c>
      <c r="C7" s="256" t="s">
        <v>137</v>
      </c>
      <c r="D7" s="256"/>
      <c r="E7" s="256"/>
      <c r="F7" s="256"/>
      <c r="G7" s="256"/>
      <c r="H7" s="256"/>
      <c r="I7" s="256"/>
      <c r="J7" s="256"/>
      <c r="K7" s="256"/>
      <c r="L7" s="256" t="s">
        <v>138</v>
      </c>
      <c r="M7" s="256"/>
      <c r="N7" s="256"/>
      <c r="O7" s="256"/>
      <c r="P7" s="256"/>
      <c r="Q7" s="256"/>
      <c r="R7" s="256"/>
      <c r="S7" s="256"/>
      <c r="T7" s="256"/>
    </row>
    <row r="8" spans="1:20" ht="19.5" thickBot="1" x14ac:dyDescent="0.35">
      <c r="B8" s="258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23"/>
    </row>
    <row r="9" spans="1:20" ht="37.5" x14ac:dyDescent="0.2">
      <c r="B9" s="258"/>
      <c r="C9" s="257" t="s">
        <v>151</v>
      </c>
      <c r="D9" s="128" t="s">
        <v>185</v>
      </c>
      <c r="E9" s="128" t="s">
        <v>189</v>
      </c>
      <c r="F9" s="128" t="s">
        <v>212</v>
      </c>
      <c r="G9" s="129" t="s">
        <v>224</v>
      </c>
      <c r="H9" s="189" t="s">
        <v>225</v>
      </c>
      <c r="I9" s="189" t="s">
        <v>239</v>
      </c>
      <c r="J9" s="189" t="s">
        <v>238</v>
      </c>
      <c r="K9" s="255" t="s">
        <v>255</v>
      </c>
      <c r="L9" s="128" t="s">
        <v>151</v>
      </c>
      <c r="M9" s="129" t="s">
        <v>185</v>
      </c>
      <c r="N9" s="129" t="s">
        <v>189</v>
      </c>
      <c r="O9" s="128" t="s">
        <v>212</v>
      </c>
      <c r="P9" s="129" t="s">
        <v>224</v>
      </c>
      <c r="Q9" s="189" t="s">
        <v>225</v>
      </c>
      <c r="R9" s="129" t="s">
        <v>239</v>
      </c>
      <c r="S9" s="129" t="s">
        <v>238</v>
      </c>
      <c r="T9" s="129" t="s">
        <v>255</v>
      </c>
    </row>
    <row r="10" spans="1:20" ht="19.5" thickBot="1" x14ac:dyDescent="0.35">
      <c r="B10" s="139" t="s">
        <v>139</v>
      </c>
      <c r="C10" s="131">
        <v>484703</v>
      </c>
      <c r="D10" s="131">
        <v>505741</v>
      </c>
      <c r="E10" s="131">
        <v>356124</v>
      </c>
      <c r="F10" s="163">
        <v>407011</v>
      </c>
      <c r="G10" s="163">
        <v>494285</v>
      </c>
      <c r="H10" s="163">
        <v>511410</v>
      </c>
      <c r="I10" s="163">
        <v>529527</v>
      </c>
      <c r="J10" s="163">
        <v>542058</v>
      </c>
      <c r="K10" s="163">
        <v>613156</v>
      </c>
      <c r="L10" s="131">
        <v>5291</v>
      </c>
      <c r="M10" s="132">
        <v>5551</v>
      </c>
      <c r="N10" s="132">
        <v>4113</v>
      </c>
      <c r="O10" s="169">
        <v>5214</v>
      </c>
      <c r="P10" s="169">
        <v>6150</v>
      </c>
      <c r="Q10" s="169">
        <v>6027</v>
      </c>
      <c r="R10" s="169">
        <v>6256</v>
      </c>
      <c r="S10" s="169">
        <v>6485</v>
      </c>
      <c r="T10" s="169">
        <v>7455</v>
      </c>
    </row>
    <row r="11" spans="1:20" ht="19.5" thickBot="1" x14ac:dyDescent="0.35">
      <c r="B11" s="133" t="s">
        <v>119</v>
      </c>
      <c r="C11" s="134">
        <v>337482</v>
      </c>
      <c r="D11" s="134">
        <v>349177</v>
      </c>
      <c r="E11" s="134">
        <v>266322</v>
      </c>
      <c r="F11" s="164">
        <v>312439</v>
      </c>
      <c r="G11" s="164">
        <v>345829</v>
      </c>
      <c r="H11" s="164">
        <v>367206</v>
      </c>
      <c r="I11" s="164">
        <v>379504</v>
      </c>
      <c r="J11" s="164">
        <v>395169</v>
      </c>
      <c r="K11" s="164">
        <v>436559</v>
      </c>
      <c r="L11" s="134">
        <v>3622</v>
      </c>
      <c r="M11" s="135">
        <v>3736</v>
      </c>
      <c r="N11" s="135">
        <v>3012</v>
      </c>
      <c r="O11" s="170">
        <v>3748</v>
      </c>
      <c r="P11" s="169">
        <v>3948</v>
      </c>
      <c r="Q11" s="169">
        <v>3897</v>
      </c>
      <c r="R11" s="169">
        <v>4115</v>
      </c>
      <c r="S11" s="169">
        <v>4300</v>
      </c>
      <c r="T11" s="169">
        <v>4701</v>
      </c>
    </row>
    <row r="12" spans="1:20" ht="19.5" thickBot="1" x14ac:dyDescent="0.35">
      <c r="B12" s="133" t="s">
        <v>120</v>
      </c>
      <c r="C12" s="134">
        <v>75218</v>
      </c>
      <c r="D12" s="134">
        <v>80236</v>
      </c>
      <c r="E12" s="134">
        <v>44571</v>
      </c>
      <c r="F12" s="164">
        <v>45686</v>
      </c>
      <c r="G12" s="164">
        <v>80653</v>
      </c>
      <c r="H12" s="164">
        <v>72619</v>
      </c>
      <c r="I12" s="164">
        <v>78076</v>
      </c>
      <c r="J12" s="164">
        <v>74517</v>
      </c>
      <c r="K12" s="164">
        <v>105748</v>
      </c>
      <c r="L12" s="134">
        <v>806</v>
      </c>
      <c r="M12" s="135">
        <v>870</v>
      </c>
      <c r="N12" s="135">
        <v>496</v>
      </c>
      <c r="O12" s="170">
        <v>692</v>
      </c>
      <c r="P12" s="169">
        <v>1205</v>
      </c>
      <c r="Q12" s="169">
        <v>1132</v>
      </c>
      <c r="R12" s="169">
        <v>1155</v>
      </c>
      <c r="S12" s="169">
        <v>1222</v>
      </c>
      <c r="T12" s="169">
        <v>1862</v>
      </c>
    </row>
    <row r="13" spans="1:20" ht="18.75" x14ac:dyDescent="0.3">
      <c r="B13" s="136" t="s">
        <v>121</v>
      </c>
      <c r="C13" s="137">
        <v>18760</v>
      </c>
      <c r="D13" s="137">
        <v>19634</v>
      </c>
      <c r="E13" s="137">
        <v>8345</v>
      </c>
      <c r="F13" s="165">
        <v>9851</v>
      </c>
      <c r="G13" s="165">
        <v>18438</v>
      </c>
      <c r="H13" s="165">
        <v>23471</v>
      </c>
      <c r="I13" s="165">
        <v>24614</v>
      </c>
      <c r="J13" s="165">
        <v>25123</v>
      </c>
      <c r="K13" s="165">
        <v>25380</v>
      </c>
      <c r="L13" s="137">
        <v>203</v>
      </c>
      <c r="M13" s="138">
        <v>205</v>
      </c>
      <c r="N13" s="138">
        <v>83</v>
      </c>
      <c r="O13" s="171">
        <v>132</v>
      </c>
      <c r="P13" s="171">
        <v>269</v>
      </c>
      <c r="Q13" s="171">
        <v>261</v>
      </c>
      <c r="R13" s="171">
        <v>246</v>
      </c>
      <c r="S13" s="171">
        <v>271</v>
      </c>
      <c r="T13" s="171">
        <v>240</v>
      </c>
    </row>
    <row r="14" spans="1:20" ht="19.5" thickBot="1" x14ac:dyDescent="0.35">
      <c r="B14" s="130" t="s">
        <v>140</v>
      </c>
      <c r="C14" s="131">
        <v>53243</v>
      </c>
      <c r="D14" s="131">
        <v>56694</v>
      </c>
      <c r="E14" s="131">
        <v>36886</v>
      </c>
      <c r="F14" s="163">
        <v>39035</v>
      </c>
      <c r="G14" s="163">
        <v>49365</v>
      </c>
      <c r="H14" s="163">
        <v>48114</v>
      </c>
      <c r="I14" s="163">
        <v>47333</v>
      </c>
      <c r="J14" s="163">
        <v>47249</v>
      </c>
      <c r="K14" s="163">
        <v>45469</v>
      </c>
      <c r="L14" s="131">
        <v>660</v>
      </c>
      <c r="M14" s="132">
        <v>740</v>
      </c>
      <c r="N14" s="132">
        <v>522</v>
      </c>
      <c r="O14" s="169">
        <v>642</v>
      </c>
      <c r="P14" s="169">
        <v>728</v>
      </c>
      <c r="Q14" s="169">
        <v>737</v>
      </c>
      <c r="R14" s="169">
        <v>740</v>
      </c>
      <c r="S14" s="169">
        <v>692</v>
      </c>
      <c r="T14" s="169">
        <v>652</v>
      </c>
    </row>
    <row r="15" spans="1:20" ht="19.5" thickBot="1" x14ac:dyDescent="0.35">
      <c r="B15" s="133" t="s">
        <v>141</v>
      </c>
      <c r="C15" s="134">
        <v>5626</v>
      </c>
      <c r="D15" s="134">
        <v>5717</v>
      </c>
      <c r="E15" s="134">
        <v>4293</v>
      </c>
      <c r="F15" s="164">
        <v>4476</v>
      </c>
      <c r="G15" s="164">
        <v>6194</v>
      </c>
      <c r="H15" s="164">
        <v>5370</v>
      </c>
      <c r="I15" s="164">
        <v>5229</v>
      </c>
      <c r="J15" s="164">
        <v>5095</v>
      </c>
      <c r="K15" s="164">
        <v>5402</v>
      </c>
      <c r="L15" s="134">
        <v>45</v>
      </c>
      <c r="M15" s="135">
        <v>50</v>
      </c>
      <c r="N15" s="135">
        <v>35</v>
      </c>
      <c r="O15" s="170">
        <v>60</v>
      </c>
      <c r="P15" s="169">
        <v>78</v>
      </c>
      <c r="Q15" s="169">
        <v>80</v>
      </c>
      <c r="R15" s="169">
        <v>87</v>
      </c>
      <c r="S15" s="169">
        <v>80</v>
      </c>
      <c r="T15" s="169">
        <v>87</v>
      </c>
    </row>
    <row r="16" spans="1:20" ht="18.75" x14ac:dyDescent="0.3">
      <c r="B16" s="136" t="s">
        <v>142</v>
      </c>
      <c r="C16" s="137">
        <v>29745</v>
      </c>
      <c r="D16" s="137">
        <v>29860</v>
      </c>
      <c r="E16" s="137">
        <v>24884</v>
      </c>
      <c r="F16" s="165">
        <v>23482</v>
      </c>
      <c r="G16" s="165">
        <v>26794</v>
      </c>
      <c r="H16" s="165">
        <v>22333</v>
      </c>
      <c r="I16" s="165">
        <v>22244</v>
      </c>
      <c r="J16" s="165">
        <v>22647</v>
      </c>
      <c r="K16" s="165">
        <v>23812</v>
      </c>
      <c r="L16" s="137">
        <v>201</v>
      </c>
      <c r="M16" s="138">
        <v>195</v>
      </c>
      <c r="N16" s="138">
        <v>181</v>
      </c>
      <c r="O16" s="171">
        <v>310</v>
      </c>
      <c r="P16" s="171">
        <v>307</v>
      </c>
      <c r="Q16" s="171">
        <v>316</v>
      </c>
      <c r="R16" s="171">
        <v>332</v>
      </c>
      <c r="S16" s="171">
        <v>340</v>
      </c>
      <c r="T16" s="171">
        <v>356</v>
      </c>
    </row>
    <row r="17" spans="2:20" ht="19.5" thickBot="1" x14ac:dyDescent="0.35">
      <c r="B17" s="130" t="s">
        <v>143</v>
      </c>
      <c r="C17" s="131">
        <v>3933</v>
      </c>
      <c r="D17" s="131">
        <v>3900</v>
      </c>
      <c r="E17" s="131">
        <v>2427</v>
      </c>
      <c r="F17" s="163">
        <v>2316</v>
      </c>
      <c r="G17" s="163">
        <v>3703</v>
      </c>
      <c r="H17" s="163">
        <v>3101</v>
      </c>
      <c r="I17" s="163">
        <v>3116</v>
      </c>
      <c r="J17" s="163">
        <v>3071</v>
      </c>
      <c r="K17" s="163">
        <v>4067</v>
      </c>
      <c r="L17" s="131">
        <v>40</v>
      </c>
      <c r="M17" s="132">
        <v>38</v>
      </c>
      <c r="N17" s="132">
        <v>27</v>
      </c>
      <c r="O17" s="169">
        <v>38</v>
      </c>
      <c r="P17" s="169">
        <v>52</v>
      </c>
      <c r="Q17" s="169">
        <v>51</v>
      </c>
      <c r="R17" s="169">
        <v>53</v>
      </c>
      <c r="S17" s="169">
        <v>51</v>
      </c>
      <c r="T17" s="169">
        <v>61</v>
      </c>
    </row>
    <row r="18" spans="2:20" ht="19.5" thickBot="1" x14ac:dyDescent="0.35">
      <c r="B18" s="133" t="s">
        <v>144</v>
      </c>
      <c r="C18" s="134">
        <v>1125</v>
      </c>
      <c r="D18" s="134">
        <v>1081</v>
      </c>
      <c r="E18" s="134">
        <v>895</v>
      </c>
      <c r="F18" s="164">
        <v>721</v>
      </c>
      <c r="G18" s="164">
        <v>900</v>
      </c>
      <c r="H18" s="164">
        <v>772</v>
      </c>
      <c r="I18" s="164">
        <v>700</v>
      </c>
      <c r="J18" s="164">
        <v>619</v>
      </c>
      <c r="K18" s="164">
        <v>627</v>
      </c>
      <c r="L18" s="134">
        <v>11</v>
      </c>
      <c r="M18" s="135">
        <v>11</v>
      </c>
      <c r="N18" s="135">
        <v>8</v>
      </c>
      <c r="O18" s="170">
        <v>10</v>
      </c>
      <c r="P18" s="169">
        <v>10</v>
      </c>
      <c r="Q18" s="169">
        <v>11</v>
      </c>
      <c r="R18" s="169">
        <v>10</v>
      </c>
      <c r="S18" s="169">
        <v>10</v>
      </c>
      <c r="T18" s="169">
        <v>10</v>
      </c>
    </row>
    <row r="19" spans="2:20" ht="19.5" thickBot="1" x14ac:dyDescent="0.35">
      <c r="B19" s="133" t="s">
        <v>145</v>
      </c>
      <c r="C19" s="134">
        <v>1135</v>
      </c>
      <c r="D19" s="134">
        <v>1093</v>
      </c>
      <c r="E19" s="134">
        <v>874</v>
      </c>
      <c r="F19" s="164">
        <v>721</v>
      </c>
      <c r="G19" s="164">
        <v>902</v>
      </c>
      <c r="H19" s="164">
        <v>773</v>
      </c>
      <c r="I19" s="164">
        <v>700</v>
      </c>
      <c r="J19" s="164">
        <v>619</v>
      </c>
      <c r="K19" s="164">
        <v>627</v>
      </c>
      <c r="L19" s="134">
        <v>11</v>
      </c>
      <c r="M19" s="135">
        <v>11</v>
      </c>
      <c r="N19" s="135">
        <v>6</v>
      </c>
      <c r="O19" s="170">
        <v>10</v>
      </c>
      <c r="P19" s="169">
        <v>10</v>
      </c>
      <c r="Q19" s="169">
        <v>11</v>
      </c>
      <c r="R19" s="169">
        <v>10</v>
      </c>
      <c r="S19" s="169">
        <v>10</v>
      </c>
      <c r="T19" s="169">
        <v>10</v>
      </c>
    </row>
    <row r="20" spans="2:20" ht="19.5" thickBot="1" x14ac:dyDescent="0.35">
      <c r="B20" s="139" t="s">
        <v>122</v>
      </c>
      <c r="C20" s="140">
        <v>785572</v>
      </c>
      <c r="D20" s="140">
        <v>841311</v>
      </c>
      <c r="E20" s="140">
        <v>578138</v>
      </c>
      <c r="F20" s="166">
        <v>624774</v>
      </c>
      <c r="G20" s="166">
        <v>868191</v>
      </c>
      <c r="H20" s="166">
        <v>852097</v>
      </c>
      <c r="I20" s="166">
        <v>928601</v>
      </c>
      <c r="J20" s="166">
        <v>996408</v>
      </c>
      <c r="K20" s="166">
        <v>1104784</v>
      </c>
      <c r="L20" s="140">
        <v>7949</v>
      </c>
      <c r="M20" s="141">
        <v>8157</v>
      </c>
      <c r="N20" s="141">
        <v>6102</v>
      </c>
      <c r="O20" s="172">
        <v>7460</v>
      </c>
      <c r="P20" s="169">
        <v>11538</v>
      </c>
      <c r="Q20" s="169">
        <v>11484</v>
      </c>
      <c r="R20" s="169">
        <v>14481</v>
      </c>
      <c r="S20" s="169">
        <v>14762</v>
      </c>
      <c r="T20" s="169">
        <v>16279</v>
      </c>
    </row>
    <row r="21" spans="2:20" ht="18.75" x14ac:dyDescent="0.3">
      <c r="B21" s="136" t="s">
        <v>123</v>
      </c>
      <c r="C21" s="137">
        <v>63053</v>
      </c>
      <c r="D21" s="137">
        <v>65487</v>
      </c>
      <c r="E21" s="137">
        <v>43071</v>
      </c>
      <c r="F21" s="165">
        <v>442226</v>
      </c>
      <c r="G21" s="165">
        <v>63651</v>
      </c>
      <c r="H21" s="165">
        <v>61523</v>
      </c>
      <c r="I21" s="165">
        <v>61485</v>
      </c>
      <c r="J21" s="165">
        <v>66261</v>
      </c>
      <c r="K21" s="165">
        <v>72242</v>
      </c>
      <c r="L21" s="137">
        <v>472</v>
      </c>
      <c r="M21" s="138">
        <v>415</v>
      </c>
      <c r="N21" s="138">
        <v>274</v>
      </c>
      <c r="O21" s="171">
        <v>391</v>
      </c>
      <c r="P21" s="171">
        <v>684</v>
      </c>
      <c r="Q21" s="171">
        <v>703</v>
      </c>
      <c r="R21" s="171">
        <v>683</v>
      </c>
      <c r="S21" s="171">
        <v>685</v>
      </c>
      <c r="T21" s="171">
        <v>763</v>
      </c>
    </row>
    <row r="22" spans="2:20" ht="18.75" x14ac:dyDescent="0.3">
      <c r="B22" s="142" t="s">
        <v>124</v>
      </c>
      <c r="C22" s="143">
        <v>15407</v>
      </c>
      <c r="D22" s="143">
        <v>15451</v>
      </c>
      <c r="E22" s="143">
        <v>10114</v>
      </c>
      <c r="F22" s="167">
        <v>9369</v>
      </c>
      <c r="G22" s="167">
        <v>13742</v>
      </c>
      <c r="H22" s="167">
        <v>12207</v>
      </c>
      <c r="I22" s="167">
        <v>11595</v>
      </c>
      <c r="J22" s="167">
        <v>11693</v>
      </c>
      <c r="K22" s="167">
        <v>12462</v>
      </c>
      <c r="L22" s="143">
        <v>88</v>
      </c>
      <c r="M22" s="144">
        <v>116</v>
      </c>
      <c r="N22" s="144">
        <v>73</v>
      </c>
      <c r="O22" s="173">
        <v>80</v>
      </c>
      <c r="P22" s="173">
        <v>160</v>
      </c>
      <c r="Q22" s="173">
        <v>163</v>
      </c>
      <c r="R22" s="173">
        <v>128</v>
      </c>
      <c r="S22" s="173">
        <v>85</v>
      </c>
      <c r="T22" s="173">
        <v>116</v>
      </c>
    </row>
    <row r="23" spans="2:20" ht="18.75" x14ac:dyDescent="0.3">
      <c r="B23" s="142" t="s">
        <v>146</v>
      </c>
      <c r="C23" s="143">
        <v>5369</v>
      </c>
      <c r="D23" s="143">
        <v>6121</v>
      </c>
      <c r="E23" s="143">
        <v>4839</v>
      </c>
      <c r="F23" s="167">
        <v>4543</v>
      </c>
      <c r="G23" s="167">
        <v>7735</v>
      </c>
      <c r="H23" s="167">
        <v>6042</v>
      </c>
      <c r="I23" s="167">
        <v>6113</v>
      </c>
      <c r="J23" s="167">
        <v>6610</v>
      </c>
      <c r="K23" s="167">
        <v>6384</v>
      </c>
      <c r="L23" s="143">
        <v>37</v>
      </c>
      <c r="M23" s="144">
        <v>0</v>
      </c>
      <c r="N23" s="144">
        <v>27</v>
      </c>
      <c r="O23" s="173">
        <v>66</v>
      </c>
      <c r="P23" s="173">
        <v>116</v>
      </c>
      <c r="Q23" s="173">
        <v>109</v>
      </c>
      <c r="R23" s="173">
        <v>116</v>
      </c>
      <c r="S23" s="173">
        <v>117</v>
      </c>
      <c r="T23" s="173">
        <v>126</v>
      </c>
    </row>
    <row r="24" spans="2:20" ht="18.75" x14ac:dyDescent="0.3">
      <c r="B24" s="142" t="s">
        <v>125</v>
      </c>
      <c r="C24" s="143">
        <v>628</v>
      </c>
      <c r="D24" s="143">
        <v>671</v>
      </c>
      <c r="E24" s="143">
        <v>328</v>
      </c>
      <c r="F24" s="167">
        <v>36</v>
      </c>
      <c r="G24" s="167">
        <v>470</v>
      </c>
      <c r="H24" s="167">
        <v>21</v>
      </c>
      <c r="I24" s="167">
        <v>10</v>
      </c>
      <c r="J24" s="167">
        <v>1</v>
      </c>
      <c r="K24" s="167">
        <v>0</v>
      </c>
      <c r="L24" s="143">
        <v>0</v>
      </c>
      <c r="M24" s="144">
        <v>0</v>
      </c>
      <c r="N24" s="144">
        <v>0</v>
      </c>
      <c r="O24" s="173">
        <v>0</v>
      </c>
      <c r="P24" s="173">
        <v>0</v>
      </c>
      <c r="Q24" s="173">
        <v>0</v>
      </c>
      <c r="R24" s="173">
        <v>0</v>
      </c>
      <c r="S24" s="173">
        <v>0</v>
      </c>
      <c r="T24" s="173">
        <v>0</v>
      </c>
    </row>
    <row r="25" spans="2:20" ht="18.75" x14ac:dyDescent="0.3">
      <c r="B25" s="142" t="s">
        <v>126</v>
      </c>
      <c r="C25" s="143">
        <v>878</v>
      </c>
      <c r="D25" s="143">
        <v>1038</v>
      </c>
      <c r="E25" s="143">
        <v>769</v>
      </c>
      <c r="F25" s="167">
        <v>200</v>
      </c>
      <c r="G25" s="167">
        <v>1140</v>
      </c>
      <c r="H25" s="167">
        <v>267</v>
      </c>
      <c r="I25" s="167">
        <v>297</v>
      </c>
      <c r="J25" s="167">
        <v>362</v>
      </c>
      <c r="K25" s="167">
        <v>387</v>
      </c>
      <c r="L25" s="143">
        <v>0</v>
      </c>
      <c r="M25" s="144">
        <v>0</v>
      </c>
      <c r="N25" s="144">
        <v>0</v>
      </c>
      <c r="O25" s="173">
        <v>0</v>
      </c>
      <c r="P25" s="173">
        <v>0</v>
      </c>
      <c r="Q25" s="173">
        <v>0</v>
      </c>
      <c r="R25" s="173">
        <v>0</v>
      </c>
      <c r="S25" s="173">
        <v>0</v>
      </c>
      <c r="T25" s="173">
        <v>0</v>
      </c>
    </row>
    <row r="26" spans="2:20" ht="18.75" x14ac:dyDescent="0.3">
      <c r="B26" s="145" t="s">
        <v>127</v>
      </c>
      <c r="C26" s="143">
        <v>1472</v>
      </c>
      <c r="D26" s="143">
        <v>1822</v>
      </c>
      <c r="E26" s="143">
        <v>1646</v>
      </c>
      <c r="F26" s="167">
        <v>123</v>
      </c>
      <c r="G26" s="167">
        <v>2005</v>
      </c>
      <c r="H26" s="167">
        <v>123</v>
      </c>
      <c r="I26" s="167">
        <v>169</v>
      </c>
      <c r="J26" s="167">
        <v>190</v>
      </c>
      <c r="K26" s="167">
        <v>296</v>
      </c>
      <c r="L26" s="143">
        <v>0</v>
      </c>
      <c r="M26" s="144">
        <v>0</v>
      </c>
      <c r="N26" s="144">
        <v>0</v>
      </c>
      <c r="O26" s="173">
        <v>0</v>
      </c>
      <c r="P26" s="173">
        <v>0</v>
      </c>
      <c r="Q26" s="173">
        <v>0</v>
      </c>
      <c r="R26" s="173">
        <v>0</v>
      </c>
      <c r="S26" s="173">
        <v>0</v>
      </c>
      <c r="T26" s="173">
        <v>0</v>
      </c>
    </row>
    <row r="27" spans="2:20" ht="18.75" x14ac:dyDescent="0.3">
      <c r="B27" s="142" t="s">
        <v>128</v>
      </c>
      <c r="C27" s="143">
        <v>21538</v>
      </c>
      <c r="D27" s="143">
        <v>19693</v>
      </c>
      <c r="E27" s="143">
        <v>15700</v>
      </c>
      <c r="F27" s="167">
        <v>11933</v>
      </c>
      <c r="G27" s="167">
        <v>15802</v>
      </c>
      <c r="H27" s="167">
        <v>17461</v>
      </c>
      <c r="I27" s="167">
        <v>21429</v>
      </c>
      <c r="J27" s="167">
        <v>23584</v>
      </c>
      <c r="K27" s="167">
        <v>28284</v>
      </c>
      <c r="L27" s="143">
        <v>84</v>
      </c>
      <c r="M27" s="144">
        <v>97</v>
      </c>
      <c r="N27" s="144">
        <v>50</v>
      </c>
      <c r="O27" s="173">
        <v>57</v>
      </c>
      <c r="P27" s="173">
        <v>89</v>
      </c>
      <c r="Q27" s="173">
        <v>74</v>
      </c>
      <c r="R27" s="173">
        <v>59</v>
      </c>
      <c r="S27" s="173">
        <v>77</v>
      </c>
      <c r="T27" s="173">
        <v>38</v>
      </c>
    </row>
    <row r="28" spans="2:20" ht="18.75" x14ac:dyDescent="0.3">
      <c r="B28" s="142" t="s">
        <v>129</v>
      </c>
      <c r="C28" s="143">
        <v>7389</v>
      </c>
      <c r="D28" s="143">
        <v>7801</v>
      </c>
      <c r="E28" s="143">
        <v>7382</v>
      </c>
      <c r="F28" s="167">
        <v>7052</v>
      </c>
      <c r="G28" s="167">
        <v>7848</v>
      </c>
      <c r="H28" s="167">
        <v>7903</v>
      </c>
      <c r="I28" s="167">
        <v>8206</v>
      </c>
      <c r="J28" s="167">
        <v>8180</v>
      </c>
      <c r="K28" s="167">
        <v>8579</v>
      </c>
      <c r="L28" s="143">
        <v>155</v>
      </c>
      <c r="M28" s="144">
        <v>157</v>
      </c>
      <c r="N28" s="144">
        <v>151</v>
      </c>
      <c r="O28" s="173">
        <v>147</v>
      </c>
      <c r="P28" s="173">
        <v>157</v>
      </c>
      <c r="Q28" s="173">
        <v>154</v>
      </c>
      <c r="R28" s="173">
        <v>150</v>
      </c>
      <c r="S28" s="173">
        <v>138</v>
      </c>
      <c r="T28" s="173">
        <v>118</v>
      </c>
    </row>
    <row r="29" spans="2:20" ht="18.75" x14ac:dyDescent="0.3">
      <c r="B29" s="142" t="s">
        <v>147</v>
      </c>
      <c r="C29" s="143">
        <v>223</v>
      </c>
      <c r="D29" s="143">
        <v>232</v>
      </c>
      <c r="E29" s="143">
        <v>155</v>
      </c>
      <c r="F29" s="167">
        <v>15</v>
      </c>
      <c r="G29" s="167">
        <v>258</v>
      </c>
      <c r="H29" s="167">
        <v>27</v>
      </c>
      <c r="I29" s="167">
        <v>51</v>
      </c>
      <c r="J29" s="167">
        <v>1218</v>
      </c>
      <c r="K29" s="167">
        <v>76</v>
      </c>
      <c r="L29" s="143">
        <v>0</v>
      </c>
      <c r="M29" s="144">
        <v>0</v>
      </c>
      <c r="N29" s="144">
        <v>0</v>
      </c>
      <c r="O29" s="173">
        <v>0</v>
      </c>
      <c r="P29" s="173">
        <v>0</v>
      </c>
      <c r="Q29" s="173">
        <v>0</v>
      </c>
      <c r="R29" s="173">
        <v>2</v>
      </c>
      <c r="S29" s="173">
        <v>3</v>
      </c>
      <c r="T29" s="173">
        <v>4</v>
      </c>
    </row>
    <row r="30" spans="2:20" ht="18.75" x14ac:dyDescent="0.3">
      <c r="B30" s="142" t="s">
        <v>130</v>
      </c>
      <c r="C30" s="143">
        <v>388</v>
      </c>
      <c r="D30" s="143">
        <v>391</v>
      </c>
      <c r="E30" s="143">
        <v>204</v>
      </c>
      <c r="F30" s="167">
        <v>157</v>
      </c>
      <c r="G30" s="167">
        <v>334</v>
      </c>
      <c r="H30" s="167">
        <v>249</v>
      </c>
      <c r="I30" s="167">
        <v>273</v>
      </c>
      <c r="J30" s="167">
        <v>294</v>
      </c>
      <c r="K30" s="167">
        <v>337</v>
      </c>
      <c r="L30" s="143">
        <v>6</v>
      </c>
      <c r="M30" s="144">
        <v>7</v>
      </c>
      <c r="N30" s="144">
        <v>3</v>
      </c>
      <c r="O30" s="173">
        <v>4</v>
      </c>
      <c r="P30" s="173">
        <v>9</v>
      </c>
      <c r="Q30" s="173">
        <v>9</v>
      </c>
      <c r="R30" s="173">
        <v>14</v>
      </c>
      <c r="S30" s="173">
        <v>14</v>
      </c>
      <c r="T30" s="173">
        <v>12</v>
      </c>
    </row>
    <row r="31" spans="2:20" ht="18.75" x14ac:dyDescent="0.3">
      <c r="B31" s="145" t="s">
        <v>131</v>
      </c>
      <c r="C31" s="143">
        <v>767</v>
      </c>
      <c r="D31" s="143">
        <v>715</v>
      </c>
      <c r="E31" s="143">
        <v>388</v>
      </c>
      <c r="F31" s="167">
        <v>226</v>
      </c>
      <c r="G31" s="167">
        <v>541</v>
      </c>
      <c r="H31" s="167">
        <v>370</v>
      </c>
      <c r="I31" s="167">
        <v>982</v>
      </c>
      <c r="J31" s="167">
        <v>424</v>
      </c>
      <c r="K31" s="167">
        <v>415</v>
      </c>
      <c r="L31" s="143">
        <v>3</v>
      </c>
      <c r="M31" s="144">
        <v>3</v>
      </c>
      <c r="N31" s="144">
        <v>1</v>
      </c>
      <c r="O31" s="173">
        <v>2</v>
      </c>
      <c r="P31" s="173">
        <v>5</v>
      </c>
      <c r="Q31" s="173">
        <v>6</v>
      </c>
      <c r="R31" s="173">
        <v>2</v>
      </c>
      <c r="S31" s="173">
        <v>3</v>
      </c>
      <c r="T31" s="173">
        <v>4</v>
      </c>
    </row>
    <row r="32" spans="2:20" ht="18.75" x14ac:dyDescent="0.3">
      <c r="B32" s="142" t="s">
        <v>132</v>
      </c>
      <c r="C32" s="143">
        <v>42016</v>
      </c>
      <c r="D32" s="143">
        <v>42313</v>
      </c>
      <c r="E32" s="143">
        <v>20551</v>
      </c>
      <c r="F32" s="167">
        <v>17336</v>
      </c>
      <c r="G32" s="167">
        <v>32533</v>
      </c>
      <c r="H32" s="167">
        <v>30971</v>
      </c>
      <c r="I32" s="167">
        <v>30377</v>
      </c>
      <c r="J32" s="167">
        <v>29326</v>
      </c>
      <c r="K32" s="167">
        <v>30880</v>
      </c>
      <c r="L32" s="143">
        <v>827</v>
      </c>
      <c r="M32" s="144">
        <v>717</v>
      </c>
      <c r="N32" s="144">
        <v>322</v>
      </c>
      <c r="O32" s="173">
        <v>251</v>
      </c>
      <c r="P32" s="173">
        <v>767</v>
      </c>
      <c r="Q32" s="173">
        <v>641</v>
      </c>
      <c r="R32" s="173">
        <v>611</v>
      </c>
      <c r="S32" s="173">
        <v>706</v>
      </c>
      <c r="T32" s="173">
        <v>372</v>
      </c>
    </row>
    <row r="33" spans="2:20" ht="18.75" x14ac:dyDescent="0.3">
      <c r="B33" s="142" t="s">
        <v>133</v>
      </c>
      <c r="C33" s="143">
        <v>9880</v>
      </c>
      <c r="D33" s="143">
        <v>9871</v>
      </c>
      <c r="E33" s="143">
        <v>5631</v>
      </c>
      <c r="F33" s="167">
        <v>5699</v>
      </c>
      <c r="G33" s="167">
        <v>9546</v>
      </c>
      <c r="H33" s="167">
        <v>9154</v>
      </c>
      <c r="I33" s="167">
        <v>9765</v>
      </c>
      <c r="J33" s="167">
        <v>10455</v>
      </c>
      <c r="K33" s="167">
        <v>11776</v>
      </c>
      <c r="L33" s="143">
        <v>62</v>
      </c>
      <c r="M33" s="144">
        <v>61</v>
      </c>
      <c r="N33" s="144">
        <v>32</v>
      </c>
      <c r="O33" s="173">
        <v>46</v>
      </c>
      <c r="P33" s="173">
        <v>79</v>
      </c>
      <c r="Q33" s="173">
        <v>80</v>
      </c>
      <c r="R33" s="173">
        <v>88</v>
      </c>
      <c r="S33" s="173">
        <v>96</v>
      </c>
      <c r="T33" s="173">
        <v>185</v>
      </c>
    </row>
    <row r="34" spans="2:20" ht="18.75" x14ac:dyDescent="0.3">
      <c r="B34" s="142" t="s">
        <v>134</v>
      </c>
      <c r="C34" s="143">
        <v>385</v>
      </c>
      <c r="D34" s="143">
        <v>386</v>
      </c>
      <c r="E34" s="143">
        <v>282</v>
      </c>
      <c r="F34" s="167">
        <v>157</v>
      </c>
      <c r="G34" s="167">
        <v>330</v>
      </c>
      <c r="H34" s="167">
        <v>303</v>
      </c>
      <c r="I34" s="167">
        <v>306</v>
      </c>
      <c r="J34" s="167">
        <v>282</v>
      </c>
      <c r="K34" s="167">
        <v>313</v>
      </c>
      <c r="L34" s="143">
        <v>3</v>
      </c>
      <c r="M34" s="144">
        <v>4</v>
      </c>
      <c r="N34" s="144">
        <v>1</v>
      </c>
      <c r="O34" s="173">
        <v>2</v>
      </c>
      <c r="P34" s="173">
        <v>3</v>
      </c>
      <c r="Q34" s="173">
        <v>4</v>
      </c>
      <c r="R34" s="173">
        <v>3</v>
      </c>
      <c r="S34" s="173">
        <v>3</v>
      </c>
      <c r="T34" s="173">
        <v>3</v>
      </c>
    </row>
    <row r="35" spans="2:20" ht="19.5" thickBot="1" x14ac:dyDescent="0.35">
      <c r="B35" s="142" t="s">
        <v>135</v>
      </c>
      <c r="C35" s="143">
        <v>2016</v>
      </c>
      <c r="D35" s="143">
        <v>1692</v>
      </c>
      <c r="E35" s="143">
        <v>980</v>
      </c>
      <c r="F35" s="167">
        <v>328</v>
      </c>
      <c r="G35" s="167">
        <v>1423</v>
      </c>
      <c r="H35" s="167">
        <v>408</v>
      </c>
      <c r="I35" s="167">
        <v>253</v>
      </c>
      <c r="J35" s="167">
        <v>266</v>
      </c>
      <c r="K35" s="167">
        <v>324</v>
      </c>
      <c r="L35" s="143">
        <v>0</v>
      </c>
      <c r="M35" s="144">
        <v>0</v>
      </c>
      <c r="N35" s="144">
        <v>0</v>
      </c>
      <c r="O35" s="173">
        <v>0</v>
      </c>
      <c r="P35" s="173">
        <v>0</v>
      </c>
      <c r="Q35" s="173">
        <v>0</v>
      </c>
      <c r="R35" s="173">
        <v>0</v>
      </c>
      <c r="S35" s="173">
        <v>0</v>
      </c>
      <c r="T35" s="173">
        <v>0</v>
      </c>
    </row>
    <row r="36" spans="2:20" ht="19.5" thickBot="1" x14ac:dyDescent="0.35">
      <c r="B36" s="146" t="s">
        <v>136</v>
      </c>
      <c r="C36" s="147">
        <v>18</v>
      </c>
      <c r="D36" s="147">
        <v>19</v>
      </c>
      <c r="E36" s="147">
        <v>6</v>
      </c>
      <c r="F36" s="168">
        <v>1</v>
      </c>
      <c r="G36" s="168">
        <v>6</v>
      </c>
      <c r="H36" s="168">
        <v>3</v>
      </c>
      <c r="I36" s="168">
        <v>3</v>
      </c>
      <c r="J36" s="168">
        <v>3</v>
      </c>
      <c r="K36" s="168">
        <v>4</v>
      </c>
      <c r="L36" s="147">
        <v>0</v>
      </c>
      <c r="M36" s="148">
        <v>0</v>
      </c>
      <c r="N36" s="149">
        <v>0</v>
      </c>
      <c r="O36" s="174">
        <v>0</v>
      </c>
      <c r="P36" s="174">
        <v>0</v>
      </c>
      <c r="Q36" s="174">
        <v>0</v>
      </c>
      <c r="R36" s="174">
        <v>0</v>
      </c>
      <c r="S36" s="174">
        <v>0</v>
      </c>
      <c r="T36" s="174">
        <v>0</v>
      </c>
    </row>
    <row r="37" spans="2:20" ht="18.75" x14ac:dyDescent="0.3"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23"/>
      <c r="R37" s="184"/>
      <c r="S37" s="184"/>
      <c r="T37" s="184"/>
    </row>
    <row r="38" spans="2:20" ht="18.75" x14ac:dyDescent="0.3">
      <c r="B38" s="150" t="s">
        <v>191</v>
      </c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23"/>
    </row>
    <row r="39" spans="2:20" ht="19.5" thickBot="1" x14ac:dyDescent="0.35">
      <c r="B39" s="150"/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23"/>
    </row>
    <row r="40" spans="2:20" ht="19.5" thickBot="1" x14ac:dyDescent="0.35">
      <c r="B40" s="151" t="s">
        <v>148</v>
      </c>
      <c r="C40" s="152" t="s">
        <v>152</v>
      </c>
      <c r="D40" s="151" t="s">
        <v>186</v>
      </c>
      <c r="E40" s="151" t="s">
        <v>190</v>
      </c>
      <c r="F40" s="151" t="s">
        <v>223</v>
      </c>
      <c r="G40" s="151" t="s">
        <v>227</v>
      </c>
      <c r="H40" s="151" t="s">
        <v>226</v>
      </c>
      <c r="I40" s="151" t="s">
        <v>240</v>
      </c>
      <c r="J40" s="151" t="s">
        <v>257</v>
      </c>
      <c r="K40" s="151" t="s">
        <v>256</v>
      </c>
      <c r="L40" s="127"/>
      <c r="M40" s="127"/>
      <c r="N40" s="127"/>
      <c r="O40" s="23"/>
    </row>
    <row r="41" spans="2:20" ht="19.5" thickBot="1" x14ac:dyDescent="0.35">
      <c r="B41" s="153" t="s">
        <v>149</v>
      </c>
      <c r="C41" s="154">
        <v>254</v>
      </c>
      <c r="D41" s="154">
        <v>254</v>
      </c>
      <c r="E41" s="154">
        <v>254</v>
      </c>
      <c r="F41" s="154">
        <v>253</v>
      </c>
      <c r="G41" s="154">
        <v>253</v>
      </c>
      <c r="H41" s="154">
        <v>253</v>
      </c>
      <c r="I41" s="154">
        <v>253</v>
      </c>
      <c r="J41" s="154">
        <v>251</v>
      </c>
      <c r="K41" s="154">
        <v>81</v>
      </c>
      <c r="L41" s="127"/>
      <c r="M41" s="127"/>
      <c r="N41" s="127"/>
      <c r="O41" s="23"/>
    </row>
    <row r="42" spans="2:20" ht="19.5" thickBot="1" x14ac:dyDescent="0.35">
      <c r="B42" s="153" t="s">
        <v>150</v>
      </c>
      <c r="C42" s="154">
        <v>365</v>
      </c>
      <c r="D42" s="154">
        <v>365</v>
      </c>
      <c r="E42" s="154">
        <v>365</v>
      </c>
      <c r="F42" s="154">
        <v>365</v>
      </c>
      <c r="G42" s="154">
        <v>365</v>
      </c>
      <c r="H42" s="154">
        <v>365</v>
      </c>
      <c r="I42" s="154">
        <v>366</v>
      </c>
      <c r="J42" s="154">
        <v>365</v>
      </c>
      <c r="K42" s="154">
        <v>121</v>
      </c>
      <c r="L42" s="127"/>
      <c r="M42" s="127"/>
      <c r="N42" s="127"/>
      <c r="O42" s="23"/>
    </row>
  </sheetData>
  <mergeCells count="8">
    <mergeCell ref="C7:K7"/>
    <mergeCell ref="L7:T7"/>
    <mergeCell ref="A1:T1"/>
    <mergeCell ref="A2:T2"/>
    <mergeCell ref="B3:T3"/>
    <mergeCell ref="B4:T4"/>
    <mergeCell ref="B5:T5"/>
    <mergeCell ref="B7:B9"/>
  </mergeCells>
  <pageMargins left="0" right="0.31496062992125984" top="0.74803149606299213" bottom="0.74803149606299213" header="0.31496062992125984" footer="0.31496062992125984"/>
  <pageSetup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FFFF00"/>
  </sheetPr>
  <dimension ref="B1:F31"/>
  <sheetViews>
    <sheetView workbookViewId="0">
      <selection activeCell="M10" sqref="M10"/>
    </sheetView>
  </sheetViews>
  <sheetFormatPr baseColWidth="10" defaultRowHeight="14.25" x14ac:dyDescent="0.2"/>
  <cols>
    <col min="1" max="1" width="11" style="28"/>
    <col min="2" max="2" width="21.75" style="28" customWidth="1"/>
    <col min="3" max="4" width="20.75" style="28" customWidth="1"/>
    <col min="5" max="5" width="4.5" style="28" customWidth="1"/>
    <col min="6" max="6" width="18.625" style="28" customWidth="1"/>
    <col min="7" max="16384" width="11" style="28"/>
  </cols>
  <sheetData>
    <row r="1" spans="2:6" ht="41.25" customHeight="1" x14ac:dyDescent="0.2">
      <c r="C1" s="243" t="s">
        <v>237</v>
      </c>
      <c r="D1" s="244"/>
    </row>
    <row r="2" spans="2:6" ht="28.5" x14ac:dyDescent="0.2">
      <c r="B2" s="108" t="s">
        <v>169</v>
      </c>
      <c r="C2" s="108">
        <v>2024</v>
      </c>
      <c r="D2" s="108">
        <v>2025</v>
      </c>
      <c r="E2" s="108"/>
      <c r="F2" s="108" t="s">
        <v>171</v>
      </c>
    </row>
    <row r="3" spans="2:6" ht="15" x14ac:dyDescent="0.25">
      <c r="B3" s="80" t="s">
        <v>67</v>
      </c>
      <c r="C3" s="182">
        <v>147370</v>
      </c>
      <c r="D3" s="182">
        <f>C3*$F$3</f>
        <v>159159.6</v>
      </c>
      <c r="E3" s="109"/>
      <c r="F3" s="110">
        <v>1.08</v>
      </c>
    </row>
    <row r="4" spans="2:6" ht="15" x14ac:dyDescent="0.25">
      <c r="B4" s="80" t="s">
        <v>68</v>
      </c>
      <c r="C4" s="182">
        <v>44366</v>
      </c>
      <c r="D4" s="182">
        <f t="shared" ref="D4:D28" si="0">C4*$F$3</f>
        <v>47915.280000000006</v>
      </c>
      <c r="E4" s="109"/>
    </row>
    <row r="5" spans="2:6" ht="15" x14ac:dyDescent="0.25">
      <c r="B5" s="80" t="s">
        <v>69</v>
      </c>
      <c r="C5" s="182">
        <v>57669</v>
      </c>
      <c r="D5" s="182">
        <f t="shared" si="0"/>
        <v>62282.520000000004</v>
      </c>
      <c r="E5" s="109"/>
    </row>
    <row r="6" spans="2:6" ht="15" x14ac:dyDescent="0.25">
      <c r="B6" s="80" t="s">
        <v>70</v>
      </c>
      <c r="C6" s="182">
        <v>3746</v>
      </c>
      <c r="D6" s="182">
        <f t="shared" si="0"/>
        <v>4045.6800000000003</v>
      </c>
      <c r="E6" s="109"/>
    </row>
    <row r="7" spans="2:6" ht="15" x14ac:dyDescent="0.25">
      <c r="B7" s="80" t="s">
        <v>72</v>
      </c>
      <c r="C7" s="182">
        <v>17328</v>
      </c>
      <c r="D7" s="182">
        <f t="shared" si="0"/>
        <v>18714.240000000002</v>
      </c>
      <c r="E7" s="109"/>
    </row>
    <row r="8" spans="2:6" ht="15" x14ac:dyDescent="0.25">
      <c r="B8" s="80" t="s">
        <v>74</v>
      </c>
      <c r="C8" s="182">
        <v>9366</v>
      </c>
      <c r="D8" s="182">
        <f t="shared" si="0"/>
        <v>10115.280000000001</v>
      </c>
      <c r="E8" s="109"/>
    </row>
    <row r="9" spans="2:6" ht="15" x14ac:dyDescent="0.25">
      <c r="B9" s="80" t="s">
        <v>76</v>
      </c>
      <c r="C9" s="182">
        <v>26664</v>
      </c>
      <c r="D9" s="182">
        <f t="shared" si="0"/>
        <v>28797.120000000003</v>
      </c>
      <c r="E9" s="109"/>
    </row>
    <row r="10" spans="2:6" ht="15" x14ac:dyDescent="0.25">
      <c r="B10" s="80" t="s">
        <v>78</v>
      </c>
      <c r="C10" s="182">
        <v>14185</v>
      </c>
      <c r="D10" s="182">
        <f t="shared" si="0"/>
        <v>15319.800000000001</v>
      </c>
      <c r="E10" s="109"/>
    </row>
    <row r="11" spans="2:6" ht="15" x14ac:dyDescent="0.25">
      <c r="B11" s="80" t="s">
        <v>80</v>
      </c>
      <c r="C11" s="182">
        <v>7702</v>
      </c>
      <c r="D11" s="182">
        <f t="shared" si="0"/>
        <v>8318.16</v>
      </c>
      <c r="E11" s="109"/>
    </row>
    <row r="12" spans="2:6" ht="15" x14ac:dyDescent="0.25">
      <c r="B12" s="80" t="s">
        <v>82</v>
      </c>
      <c r="C12" s="182">
        <v>6751</v>
      </c>
      <c r="D12" s="182">
        <f t="shared" si="0"/>
        <v>7291.0800000000008</v>
      </c>
      <c r="E12" s="109"/>
    </row>
    <row r="13" spans="2:6" ht="15" x14ac:dyDescent="0.25">
      <c r="B13" s="80" t="s">
        <v>84</v>
      </c>
      <c r="C13" s="182">
        <v>2975</v>
      </c>
      <c r="D13" s="182">
        <f t="shared" si="0"/>
        <v>3213</v>
      </c>
      <c r="E13" s="109"/>
    </row>
    <row r="14" spans="2:6" ht="15" x14ac:dyDescent="0.25">
      <c r="B14" s="80" t="s">
        <v>86</v>
      </c>
      <c r="C14" s="182">
        <v>2435</v>
      </c>
      <c r="D14" s="182">
        <f t="shared" si="0"/>
        <v>2629.8</v>
      </c>
      <c r="E14" s="109"/>
    </row>
    <row r="15" spans="2:6" ht="15" x14ac:dyDescent="0.25">
      <c r="B15" s="80" t="s">
        <v>48</v>
      </c>
      <c r="C15" s="182">
        <v>2402</v>
      </c>
      <c r="D15" s="182">
        <f t="shared" si="0"/>
        <v>2594.1600000000003</v>
      </c>
      <c r="E15" s="109"/>
    </row>
    <row r="16" spans="2:6" ht="15" x14ac:dyDescent="0.25">
      <c r="B16" s="80" t="s">
        <v>89</v>
      </c>
      <c r="C16" s="182">
        <v>5795</v>
      </c>
      <c r="D16" s="182">
        <f t="shared" si="0"/>
        <v>6258.6</v>
      </c>
      <c r="E16" s="109"/>
    </row>
    <row r="17" spans="2:5" ht="15" x14ac:dyDescent="0.25">
      <c r="B17" s="80" t="s">
        <v>91</v>
      </c>
      <c r="C17" s="182">
        <v>12548</v>
      </c>
      <c r="D17" s="182">
        <f t="shared" si="0"/>
        <v>13551.84</v>
      </c>
      <c r="E17" s="109"/>
    </row>
    <row r="18" spans="2:5" ht="15" x14ac:dyDescent="0.25">
      <c r="B18" s="80" t="s">
        <v>93</v>
      </c>
      <c r="C18" s="182">
        <v>11877</v>
      </c>
      <c r="D18" s="182">
        <f t="shared" si="0"/>
        <v>12827.160000000002</v>
      </c>
      <c r="E18" s="109"/>
    </row>
    <row r="19" spans="2:5" ht="15" x14ac:dyDescent="0.25">
      <c r="B19" s="80" t="s">
        <v>95</v>
      </c>
      <c r="C19" s="182">
        <v>8658</v>
      </c>
      <c r="D19" s="182">
        <f t="shared" si="0"/>
        <v>9350.6400000000012</v>
      </c>
      <c r="E19" s="109"/>
    </row>
    <row r="20" spans="2:5" ht="15" x14ac:dyDescent="0.25">
      <c r="B20" s="80" t="s">
        <v>97</v>
      </c>
      <c r="C20" s="182">
        <v>62370</v>
      </c>
      <c r="D20" s="182">
        <f t="shared" si="0"/>
        <v>67359.600000000006</v>
      </c>
      <c r="E20" s="109"/>
    </row>
    <row r="21" spans="2:5" ht="15" x14ac:dyDescent="0.25">
      <c r="B21" s="80" t="s">
        <v>99</v>
      </c>
      <c r="C21" s="182">
        <v>56802</v>
      </c>
      <c r="D21" s="182">
        <f t="shared" si="0"/>
        <v>61346.16</v>
      </c>
      <c r="E21" s="109"/>
    </row>
    <row r="22" spans="2:5" ht="15" x14ac:dyDescent="0.25">
      <c r="B22" s="80" t="s">
        <v>101</v>
      </c>
      <c r="C22" s="182">
        <v>10896</v>
      </c>
      <c r="D22" s="182">
        <f t="shared" si="0"/>
        <v>11767.68</v>
      </c>
      <c r="E22" s="109"/>
    </row>
    <row r="23" spans="2:5" ht="15" x14ac:dyDescent="0.25">
      <c r="B23" s="80" t="s">
        <v>103</v>
      </c>
      <c r="C23" s="182">
        <v>10722</v>
      </c>
      <c r="D23" s="182">
        <f t="shared" si="0"/>
        <v>11579.76</v>
      </c>
      <c r="E23" s="109"/>
    </row>
    <row r="24" spans="2:5" ht="15" x14ac:dyDescent="0.25">
      <c r="B24" s="80" t="s">
        <v>105</v>
      </c>
      <c r="C24" s="182">
        <v>5440</v>
      </c>
      <c r="D24" s="182">
        <f t="shared" si="0"/>
        <v>5875.2000000000007</v>
      </c>
      <c r="E24" s="109"/>
    </row>
    <row r="25" spans="2:5" ht="15" x14ac:dyDescent="0.25">
      <c r="B25" s="80" t="s">
        <v>107</v>
      </c>
      <c r="C25" s="182">
        <v>26021</v>
      </c>
      <c r="D25" s="182">
        <f t="shared" si="0"/>
        <v>28102.68</v>
      </c>
      <c r="E25" s="109"/>
    </row>
    <row r="26" spans="2:5" ht="15" x14ac:dyDescent="0.25">
      <c r="B26" s="80" t="s">
        <v>109</v>
      </c>
      <c r="C26" s="182">
        <v>8140</v>
      </c>
      <c r="D26" s="182">
        <f t="shared" si="0"/>
        <v>8791.2000000000007</v>
      </c>
      <c r="E26" s="109"/>
    </row>
    <row r="27" spans="2:5" ht="15" x14ac:dyDescent="0.25">
      <c r="B27" s="80" t="s">
        <v>111</v>
      </c>
      <c r="C27" s="182">
        <v>642</v>
      </c>
      <c r="D27" s="182">
        <f t="shared" si="0"/>
        <v>693.36</v>
      </c>
      <c r="E27" s="109"/>
    </row>
    <row r="28" spans="2:5" ht="15" x14ac:dyDescent="0.25">
      <c r="B28" s="80" t="s">
        <v>187</v>
      </c>
      <c r="C28" s="19">
        <v>79120</v>
      </c>
      <c r="D28" s="182">
        <f t="shared" si="0"/>
        <v>85449.600000000006</v>
      </c>
      <c r="E28" s="109"/>
    </row>
    <row r="29" spans="2:5" x14ac:dyDescent="0.2">
      <c r="C29" s="109">
        <f>SUM(C2:C28)</f>
        <v>644014</v>
      </c>
      <c r="D29" s="109">
        <f t="shared" ref="D29" si="1">$F$3*C29</f>
        <v>695535.12</v>
      </c>
      <c r="E29" s="109"/>
    </row>
    <row r="31" spans="2:5" ht="15.75" x14ac:dyDescent="0.3">
      <c r="B31" s="24" t="s">
        <v>172</v>
      </c>
    </row>
  </sheetData>
  <mergeCells count="1">
    <mergeCell ref="C1:D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G5:M37"/>
  <sheetViews>
    <sheetView workbookViewId="0">
      <selection activeCell="G5" sqref="G5"/>
    </sheetView>
  </sheetViews>
  <sheetFormatPr baseColWidth="10" defaultRowHeight="14.25" x14ac:dyDescent="0.2"/>
  <sheetData>
    <row r="5" spans="7:13" ht="15" x14ac:dyDescent="0.2">
      <c r="G5" s="15" t="e">
        <f t="shared" ref="G5:G10" si="0">VLOOKUP(E5,A5:D48,4,0)</f>
        <v>#N/A</v>
      </c>
    </row>
    <row r="6" spans="7:13" ht="15" x14ac:dyDescent="0.2">
      <c r="G6" s="15" t="e">
        <f t="shared" si="0"/>
        <v>#N/A</v>
      </c>
    </row>
    <row r="7" spans="7:13" ht="15" x14ac:dyDescent="0.2">
      <c r="G7" s="15" t="e">
        <f t="shared" si="0"/>
        <v>#N/A</v>
      </c>
    </row>
    <row r="8" spans="7:13" ht="15" x14ac:dyDescent="0.2">
      <c r="G8" s="15" t="e">
        <f t="shared" si="0"/>
        <v>#N/A</v>
      </c>
    </row>
    <row r="9" spans="7:13" ht="15" x14ac:dyDescent="0.2">
      <c r="G9" s="15" t="e">
        <f t="shared" si="0"/>
        <v>#N/A</v>
      </c>
    </row>
    <row r="10" spans="7:13" ht="15" x14ac:dyDescent="0.2">
      <c r="G10" s="17" t="e">
        <f t="shared" si="0"/>
        <v>#N/A</v>
      </c>
    </row>
    <row r="11" spans="7:13" x14ac:dyDescent="0.2">
      <c r="G11" s="5" t="e">
        <f>SUM(G5:G10)</f>
        <v>#N/A</v>
      </c>
    </row>
    <row r="12" spans="7:13" ht="15" x14ac:dyDescent="0.2">
      <c r="G12" s="22"/>
    </row>
    <row r="13" spans="7:13" ht="15" x14ac:dyDescent="0.2">
      <c r="G13" s="22"/>
    </row>
    <row r="14" spans="7:13" ht="15" x14ac:dyDescent="0.2">
      <c r="G14" s="22"/>
    </row>
    <row r="15" spans="7:13" x14ac:dyDescent="0.2">
      <c r="K15" s="7" t="s">
        <v>58</v>
      </c>
      <c r="L15" s="8">
        <f>SUM(F14:F18)</f>
        <v>0</v>
      </c>
      <c r="M15" s="8">
        <v>5</v>
      </c>
    </row>
    <row r="16" spans="7:13" ht="15" x14ac:dyDescent="0.2">
      <c r="G16" s="16" t="e">
        <f t="shared" ref="G16:G27" si="1">VLOOKUP(E16,$A$5:$D$48,4,0)</f>
        <v>#N/A</v>
      </c>
      <c r="K16" s="9" t="s">
        <v>55</v>
      </c>
      <c r="L16" s="10">
        <v>201671</v>
      </c>
      <c r="M16" s="10">
        <v>11</v>
      </c>
    </row>
    <row r="17" spans="7:13" ht="15" x14ac:dyDescent="0.2">
      <c r="G17" s="16" t="e">
        <f t="shared" si="1"/>
        <v>#N/A</v>
      </c>
      <c r="K17" s="6" t="s">
        <v>56</v>
      </c>
      <c r="L17" s="11">
        <f>SUM(F19,F31:F36,F44,F49)</f>
        <v>0</v>
      </c>
      <c r="M17" s="11">
        <v>9</v>
      </c>
    </row>
    <row r="18" spans="7:13" ht="15" x14ac:dyDescent="0.2">
      <c r="G18" s="16" t="e">
        <f t="shared" si="1"/>
        <v>#N/A</v>
      </c>
      <c r="K18" s="12" t="s">
        <v>57</v>
      </c>
      <c r="L18" s="13">
        <v>0</v>
      </c>
      <c r="M18" s="13">
        <v>0</v>
      </c>
    </row>
    <row r="19" spans="7:13" ht="15" x14ac:dyDescent="0.2">
      <c r="G19" s="16" t="e">
        <f t="shared" si="1"/>
        <v>#N/A</v>
      </c>
    </row>
    <row r="20" spans="7:13" ht="15" x14ac:dyDescent="0.2">
      <c r="G20" s="26" t="e">
        <f t="shared" si="1"/>
        <v>#N/A</v>
      </c>
    </row>
    <row r="21" spans="7:13" ht="15" x14ac:dyDescent="0.2">
      <c r="G21" s="16" t="e">
        <f t="shared" si="1"/>
        <v>#N/A</v>
      </c>
    </row>
    <row r="22" spans="7:13" ht="15" x14ac:dyDescent="0.2">
      <c r="G22" s="17" t="e">
        <f t="shared" si="1"/>
        <v>#N/A</v>
      </c>
    </row>
    <row r="23" spans="7:13" ht="15" x14ac:dyDescent="0.2">
      <c r="G23" s="17" t="e">
        <f t="shared" si="1"/>
        <v>#N/A</v>
      </c>
    </row>
    <row r="24" spans="7:13" ht="15" x14ac:dyDescent="0.2">
      <c r="G24" s="17" t="e">
        <f t="shared" si="1"/>
        <v>#N/A</v>
      </c>
    </row>
    <row r="25" spans="7:13" ht="15" x14ac:dyDescent="0.2">
      <c r="G25" s="17" t="e">
        <f t="shared" si="1"/>
        <v>#N/A</v>
      </c>
    </row>
    <row r="26" spans="7:13" ht="15" x14ac:dyDescent="0.2">
      <c r="G26" s="17" t="e">
        <f t="shared" si="1"/>
        <v>#N/A</v>
      </c>
    </row>
    <row r="27" spans="7:13" ht="15" x14ac:dyDescent="0.2">
      <c r="G27" s="17" t="e">
        <f t="shared" si="1"/>
        <v>#N/A</v>
      </c>
    </row>
    <row r="30" spans="7:13" ht="15" x14ac:dyDescent="0.2">
      <c r="G30" s="16" t="e">
        <f t="shared" ref="G30:G37" si="2">VLOOKUP(E30,$A$5:$D$48,4,0)</f>
        <v>#N/A</v>
      </c>
    </row>
    <row r="31" spans="7:13" ht="15" x14ac:dyDescent="0.2">
      <c r="G31" s="16" t="e">
        <f t="shared" si="2"/>
        <v>#N/A</v>
      </c>
    </row>
    <row r="32" spans="7:13" ht="15" x14ac:dyDescent="0.2">
      <c r="G32" s="17" t="e">
        <f t="shared" si="2"/>
        <v>#N/A</v>
      </c>
    </row>
    <row r="33" spans="7:7" ht="15" x14ac:dyDescent="0.2">
      <c r="G33" s="16" t="e">
        <f t="shared" si="2"/>
        <v>#N/A</v>
      </c>
    </row>
    <row r="34" spans="7:7" ht="15" x14ac:dyDescent="0.2">
      <c r="G34" s="16" t="e">
        <f t="shared" si="2"/>
        <v>#N/A</v>
      </c>
    </row>
    <row r="35" spans="7:7" ht="15" x14ac:dyDescent="0.2">
      <c r="G35" s="16" t="e">
        <f t="shared" si="2"/>
        <v>#N/A</v>
      </c>
    </row>
    <row r="36" spans="7:7" ht="15" x14ac:dyDescent="0.2">
      <c r="G36" s="16" t="e">
        <f t="shared" si="2"/>
        <v>#N/A</v>
      </c>
    </row>
    <row r="37" spans="7:7" ht="15" x14ac:dyDescent="0.2">
      <c r="G37" s="17" t="e">
        <f t="shared" si="2"/>
        <v>#N/A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8</vt:i4>
      </vt:variant>
    </vt:vector>
  </HeadingPairs>
  <TitlesOfParts>
    <vt:vector size="15" baseType="lpstr">
      <vt:lpstr>Infraestructura</vt:lpstr>
      <vt:lpstr>UMF´s y Hospital 1</vt:lpstr>
      <vt:lpstr>ZONAS PAMF</vt:lpstr>
      <vt:lpstr>PERSONAL</vt:lpstr>
      <vt:lpstr>DIA TIPICO</vt:lpstr>
      <vt:lpstr>Archivo Población</vt:lpstr>
      <vt:lpstr>Hoja1</vt:lpstr>
      <vt:lpstr>Camas_Cens_2°_N</vt:lpstr>
      <vt:lpstr>Camas_Cens_3°_N</vt:lpstr>
      <vt:lpstr>Camas_Cens_operando</vt:lpstr>
      <vt:lpstr>Camas_Cens_Total_Deleg</vt:lpstr>
      <vt:lpstr>CMF_operando</vt:lpstr>
      <vt:lpstr>CMF_Operando_sexto_septimo_dia</vt:lpstr>
      <vt:lpstr>Pob_Delegacional</vt:lpstr>
      <vt:lpstr>Total_CMF_operando</vt:lpstr>
    </vt:vector>
  </TitlesOfParts>
  <Company>PERSONAL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Notas Informativas 2013</dc:title>
  <dc:creator>Gabriel Urbina Garcia;olga.rodriguezcas@imss.gob.mx</dc:creator>
  <cp:lastModifiedBy>Felipe Silva Nuñez</cp:lastModifiedBy>
  <cp:lastPrinted>2024-05-17T20:53:28Z</cp:lastPrinted>
  <dcterms:created xsi:type="dcterms:W3CDTF">2010-09-02T15:46:49Z</dcterms:created>
  <dcterms:modified xsi:type="dcterms:W3CDTF">2026-06-23T20:43:07Z</dcterms:modified>
</cp:coreProperties>
</file>