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Users\Felipe.Silva\Downloads\"/>
    </mc:Choice>
  </mc:AlternateContent>
  <xr:revisionPtr revIDLastSave="0" documentId="13_ncr:1_{128FF5DB-07E9-406A-B7D6-FA20AF28ACEF}" xr6:coauthVersionLast="47" xr6:coauthVersionMax="47" xr10:uidLastSave="{00000000-0000-0000-0000-000000000000}"/>
  <bookViews>
    <workbookView xWindow="28680" yWindow="-120" windowWidth="29040" windowHeight="15720" xr2:uid="{0AAE5A1D-68BD-43DC-9DE4-C5EF03DCD4A0}"/>
  </bookViews>
  <sheets>
    <sheet name="Intervencion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" i="1" l="1"/>
  <c r="F13" i="1"/>
  <c r="G13" i="1"/>
  <c r="X13" i="1"/>
  <c r="Y13" i="1"/>
  <c r="Z13" i="1"/>
  <c r="AA13" i="1"/>
  <c r="AB13" i="1"/>
  <c r="AC13" i="1"/>
  <c r="AD13" i="1"/>
  <c r="AE13" i="1"/>
  <c r="AF13" i="1"/>
  <c r="AG13" i="1"/>
  <c r="AH13" i="1"/>
  <c r="AI13" i="1"/>
  <c r="AJ13" i="1"/>
  <c r="AK13" i="1"/>
  <c r="AL13" i="1"/>
  <c r="AM13" i="1"/>
  <c r="AN13" i="1"/>
  <c r="AO13" i="1"/>
  <c r="AP13" i="1"/>
  <c r="AQ13" i="1"/>
  <c r="AR13" i="1"/>
  <c r="AS13" i="1"/>
  <c r="AT13" i="1"/>
  <c r="AU13" i="1"/>
  <c r="T13" i="1"/>
  <c r="U13" i="1"/>
  <c r="V13" i="1"/>
  <c r="W13" i="1"/>
  <c r="P13" i="1"/>
  <c r="Q13" i="1"/>
  <c r="R13" i="1"/>
  <c r="S13" i="1"/>
  <c r="O13" i="1"/>
  <c r="N13" i="1"/>
  <c r="M13" i="1"/>
  <c r="L13" i="1"/>
  <c r="K13" i="1"/>
  <c r="J13" i="1"/>
  <c r="I13" i="1"/>
  <c r="H13" i="1"/>
  <c r="F14" i="1"/>
  <c r="G14" i="1"/>
  <c r="F15" i="1"/>
  <c r="E15" i="1" s="1"/>
  <c r="G15" i="1"/>
  <c r="F16" i="1"/>
  <c r="G16" i="1"/>
  <c r="F17" i="1"/>
  <c r="G17" i="1"/>
  <c r="F18" i="1"/>
  <c r="G18" i="1"/>
  <c r="F19" i="1"/>
  <c r="G19" i="1"/>
  <c r="F20" i="1"/>
  <c r="G20" i="1"/>
  <c r="E17" i="1" l="1"/>
  <c r="E16" i="1"/>
  <c r="E14" i="1"/>
  <c r="E19" i="1"/>
  <c r="E18" i="1"/>
  <c r="E20" i="1"/>
  <c r="BC13" i="1"/>
  <c r="BB13" i="1"/>
  <c r="BA13" i="1"/>
  <c r="AZ13" i="1"/>
  <c r="AY13" i="1"/>
  <c r="AX13" i="1"/>
  <c r="AW13" i="1"/>
  <c r="AV13" i="1"/>
</calcChain>
</file>

<file path=xl/sharedStrings.xml><?xml version="1.0" encoding="utf-8"?>
<sst xmlns="http://schemas.openxmlformats.org/spreadsheetml/2006/main" count="113" uniqueCount="43">
  <si>
    <t>OOAD</t>
  </si>
  <si>
    <t>Clave Presupuestal</t>
  </si>
  <si>
    <t>Unidad Médica</t>
  </si>
  <si>
    <t>Suman Todas</t>
  </si>
  <si>
    <t>Total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</si>
  <si>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</si>
  <si>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</si>
  <si>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</si>
  <si>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</si>
  <si>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</si>
  <si>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</si>
  <si>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</si>
  <si>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</si>
  <si>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</si>
  <si>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</si>
  <si>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</si>
  <si>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</si>
  <si>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Principal</t>
  </si>
  <si>
    <t>Secundarios</t>
  </si>
  <si>
    <t>Hombres</t>
  </si>
  <si>
    <t>Mujeres</t>
  </si>
  <si>
    <t>Total Nacional</t>
  </si>
  <si>
    <t>Nayarit</t>
  </si>
  <si>
    <t>190141UA2151</t>
  </si>
  <si>
    <t xml:space="preserve">UMAA 28 Tepic (Aut) </t>
  </si>
  <si>
    <t>190201052151</t>
  </si>
  <si>
    <t xml:space="preserve">HGSMF 8 Tuxpan  </t>
  </si>
  <si>
    <t>190403022151</t>
  </si>
  <si>
    <t xml:space="preserve">HGZMF 10 S. Ixcuintla </t>
  </si>
  <si>
    <t>190501052151</t>
  </si>
  <si>
    <t xml:space="preserve">HGSMF 6 Acaponeta  </t>
  </si>
  <si>
    <t>191201052151</t>
  </si>
  <si>
    <t xml:space="preserve">HGSMF 15 Las Varas </t>
  </si>
  <si>
    <t>191607012151</t>
  </si>
  <si>
    <t>HGZ 33 Bahía de Banderas</t>
  </si>
  <si>
    <r>
      <rPr>
        <b/>
        <sz val="10"/>
        <color theme="0"/>
        <rFont val="Aptos Narrow"/>
        <family val="2"/>
        <scheme val="minor"/>
      </rPr>
      <t>Notas:</t>
    </r>
    <r>
      <rPr>
        <sz val="10"/>
        <color theme="0"/>
        <rFont val="Aptos Narrow"/>
        <family val="2"/>
        <scheme val="minor"/>
      </rPr>
      <t xml:space="preserve"> </t>
    </r>
    <r>
      <rPr>
        <sz val="10"/>
        <color theme="1"/>
        <rFont val="Aptos Narrow"/>
        <family val="2"/>
        <scheme val="minor"/>
      </rPr>
      <t>Información incluye la intervención quirúrgica principal y los procedimientos secundarios</t>
    </r>
  </si>
  <si>
    <r>
      <rPr>
        <b/>
        <sz val="10"/>
        <color theme="0"/>
        <rFont val="Aptos Narrow"/>
        <family val="2"/>
        <scheme val="minor"/>
      </rPr>
      <t>Notas:</t>
    </r>
    <r>
      <rPr>
        <sz val="10"/>
        <color theme="0"/>
        <rFont val="Aptos Narrow"/>
        <family val="2"/>
        <scheme val="minor"/>
      </rPr>
      <t xml:space="preserve"> </t>
    </r>
    <r>
      <rPr>
        <sz val="10"/>
        <color rgb="FF000000"/>
        <rFont val="Aptos Narrow"/>
        <family val="2"/>
        <scheme val="minor"/>
      </rPr>
      <t>El total de intervenciones puede diferir entre los diferentes sistemas de información.</t>
    </r>
  </si>
  <si>
    <r>
      <rPr>
        <b/>
        <sz val="10"/>
        <color theme="0"/>
        <rFont val="Aptos Narrow"/>
        <family val="2"/>
        <scheme val="minor"/>
      </rPr>
      <t>Notas:</t>
    </r>
    <r>
      <rPr>
        <sz val="10"/>
        <color theme="0"/>
        <rFont val="Aptos Narrow"/>
        <family val="2"/>
        <scheme val="minor"/>
      </rPr>
      <t xml:space="preserve"> </t>
    </r>
    <r>
      <rPr>
        <sz val="10"/>
        <color rgb="FF000000"/>
        <rFont val="Aptos Narrow"/>
        <family val="2"/>
        <scheme val="minor"/>
      </rPr>
      <t>La información incluye todas las divisiones</t>
    </r>
  </si>
  <si>
    <r>
      <t>FUENTE:</t>
    </r>
    <r>
      <rPr>
        <sz val="10"/>
        <color rgb="FF000000"/>
        <rFont val="Aptos Narrow"/>
        <family val="2"/>
        <scheme val="minor"/>
      </rPr>
      <t xml:space="preserve"> IMSS / División de Información en Salud /Respaldos del Sistema de Información Médico Operativo (SIMO)</t>
    </r>
  </si>
  <si>
    <t>190106012151</t>
  </si>
  <si>
    <t>HGZ 1 Tepic</t>
  </si>
  <si>
    <t>Total de intervenciones por OOAD y unidad médica, según mes, tipo de intervención y sexo. Enero-Octubre, 2025 (preliminar)</t>
  </si>
  <si>
    <r>
      <t>Notas:</t>
    </r>
    <r>
      <rPr>
        <sz val="10"/>
        <color theme="1"/>
        <rFont val="Calibri"/>
        <family val="2"/>
      </rPr>
      <t xml:space="preserve"> Información Enero-Octubre, 2025 a corte de fecha de 09/01/2026 (preliminar)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</si>
</sst>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0"/>
      <color rgb="FF000000"/>
      <name val="Aptos Narrow"/>
      <family val="2"/>
      <scheme val="minor"/>
    </font>
    <font>
      <sz val="10"/>
      <color rgb="FF000000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0"/>
      <color theme="0"/>
      <name val="Aptos Narrow"/>
      <family val="2"/>
      <scheme val="minor"/>
    </font>
    <font>
      <sz val="10"/>
      <color theme="0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</fills>
  <borders count="23">
    <border>
      <left/>
      <right/>
      <top/>
      <bottom/>
      <diagonal/>
    </border>
    <border>
      <left style="medium">
        <color theme="1" tint="0.499984740745262"/>
      </left>
      <right style="hair">
        <color theme="1" tint="0.499984740745262"/>
      </right>
      <top style="medium">
        <color theme="1" tint="0.499984740745262"/>
      </top>
      <bottom style="hair">
        <color theme="1" tint="0.499984740745262"/>
      </bottom>
      <diagonal/>
    </border>
    <border>
      <left style="hair">
        <color theme="1" tint="0.499984740745262"/>
      </left>
      <right style="hair">
        <color theme="1" tint="0.499984740745262"/>
      </right>
      <top style="medium">
        <color theme="1" tint="0.499984740745262"/>
      </top>
      <bottom style="hair">
        <color theme="1" tint="0.499984740745262"/>
      </bottom>
      <diagonal/>
    </border>
    <border>
      <left style="hair">
        <color theme="1" tint="0.499984740745262"/>
      </left>
      <right/>
      <top style="medium">
        <color theme="1" tint="0.499984740745262"/>
      </top>
      <bottom style="hair">
        <color theme="1" tint="0.499984740745262"/>
      </bottom>
      <diagonal/>
    </border>
    <border>
      <left style="thin">
        <color theme="1" tint="0.499984740745262"/>
      </left>
      <right style="thin">
        <color theme="1" tint="0.24994659260841701"/>
      </right>
      <top style="medium">
        <color theme="1" tint="0.499984740745262"/>
      </top>
      <bottom style="hair">
        <color theme="1" tint="0.499984740745262"/>
      </bottom>
      <diagonal/>
    </border>
    <border>
      <left style="thin">
        <color theme="1" tint="0.24994659260841701"/>
      </left>
      <right style="hair">
        <color theme="1" tint="0.499984740745262"/>
      </right>
      <top style="medium">
        <color theme="1" tint="0.499984740745262"/>
      </top>
      <bottom style="hair">
        <color theme="1" tint="0.499984740745262"/>
      </bottom>
      <diagonal/>
    </border>
    <border>
      <left style="hair">
        <color theme="1" tint="0.499984740745262"/>
      </left>
      <right style="thin">
        <color theme="1" tint="0.24994659260841701"/>
      </right>
      <top style="medium">
        <color theme="1" tint="0.499984740745262"/>
      </top>
      <bottom style="hair">
        <color theme="1" tint="0.499984740745262"/>
      </bottom>
      <diagonal/>
    </border>
    <border>
      <left/>
      <right style="hair">
        <color theme="1" tint="0.499984740745262"/>
      </right>
      <top style="medium">
        <color theme="1" tint="0.499984740745262"/>
      </top>
      <bottom style="hair">
        <color theme="1" tint="0.499984740745262"/>
      </bottom>
      <diagonal/>
    </border>
    <border>
      <left style="hair">
        <color theme="1" tint="0.499984740745262"/>
      </left>
      <right style="medium">
        <color theme="1" tint="0.499984740745262"/>
      </right>
      <top style="medium">
        <color theme="1" tint="0.499984740745262"/>
      </top>
      <bottom style="hair">
        <color theme="1" tint="0.499984740745262"/>
      </bottom>
      <diagonal/>
    </border>
    <border>
      <left style="medium">
        <color theme="1" tint="0.499984740745262"/>
      </left>
      <right style="hair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 style="hair">
        <color theme="1" tint="0.499984740745262"/>
      </left>
      <right style="hair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 style="hair">
        <color theme="1" tint="0.499984740745262"/>
      </left>
      <right/>
      <top style="hair">
        <color theme="1" tint="0.499984740745262"/>
      </top>
      <bottom style="hair">
        <color theme="1" tint="0.499984740745262"/>
      </bottom>
      <diagonal/>
    </border>
    <border>
      <left style="thin">
        <color theme="1" tint="0.499984740745262"/>
      </left>
      <right style="thin">
        <color theme="1" tint="0.24994659260841701"/>
      </right>
      <top style="hair">
        <color theme="1" tint="0.499984740745262"/>
      </top>
      <bottom style="hair">
        <color theme="1" tint="0.499984740745262"/>
      </bottom>
      <diagonal/>
    </border>
    <border>
      <left style="thin">
        <color theme="1" tint="0.24994659260841701"/>
      </left>
      <right style="hair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 style="hair">
        <color theme="1" tint="0.499984740745262"/>
      </left>
      <right style="thin">
        <color theme="1" tint="0.24994659260841701"/>
      </right>
      <top style="hair">
        <color theme="1" tint="0.499984740745262"/>
      </top>
      <bottom style="hair">
        <color theme="1" tint="0.499984740745262"/>
      </bottom>
      <diagonal/>
    </border>
    <border>
      <left style="thin">
        <color theme="1" tint="0.24994659260841701"/>
      </left>
      <right style="hair">
        <color theme="1" tint="0.24994659260841701"/>
      </right>
      <top style="hair">
        <color theme="1" tint="0.499984740745262"/>
      </top>
      <bottom style="hair">
        <color theme="1" tint="0.499984740745262"/>
      </bottom>
      <diagonal/>
    </border>
    <border>
      <left style="hair">
        <color theme="1" tint="0.24994659260841701"/>
      </left>
      <right style="hair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/>
      <right style="hair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 style="hair">
        <color theme="1" tint="0.499984740745262"/>
      </left>
      <right style="medium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 style="thin">
        <color theme="1" tint="0.499984740745262"/>
      </left>
      <right style="thin">
        <color theme="1" tint="0.24994659260841701"/>
      </right>
      <top style="hair">
        <color theme="1" tint="0.499984740745262"/>
      </top>
      <bottom/>
      <diagonal/>
    </border>
    <border>
      <left style="medium">
        <color theme="1" tint="0.499984740745262"/>
      </left>
      <right style="hair">
        <color theme="1" tint="0.499984740745262"/>
      </right>
      <top style="hair">
        <color theme="1" tint="0.499984740745262"/>
      </top>
      <bottom/>
      <diagonal/>
    </border>
    <border>
      <left style="medium">
        <color theme="1" tint="0.499984740745262"/>
      </left>
      <right style="hair">
        <color theme="1" tint="0.499984740745262"/>
      </right>
      <top/>
      <bottom style="hair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/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3" borderId="9" xfId="0" applyFont="1" applyFill="1" applyBorder="1"/>
    <xf numFmtId="0" fontId="1" fillId="3" borderId="10" xfId="0" applyFont="1" applyFill="1" applyBorder="1"/>
    <xf numFmtId="0" fontId="1" fillId="3" borderId="11" xfId="0" applyFont="1" applyFill="1" applyBorder="1"/>
    <xf numFmtId="3" fontId="1" fillId="3" borderId="13" xfId="0" applyNumberFormat="1" applyFont="1" applyFill="1" applyBorder="1"/>
    <xf numFmtId="3" fontId="1" fillId="3" borderId="14" xfId="0" applyNumberFormat="1" applyFont="1" applyFill="1" applyBorder="1"/>
    <xf numFmtId="3" fontId="1" fillId="3" borderId="15" xfId="0" applyNumberFormat="1" applyFont="1" applyFill="1" applyBorder="1"/>
    <xf numFmtId="3" fontId="1" fillId="3" borderId="16" xfId="0" applyNumberFormat="1" applyFont="1" applyFill="1" applyBorder="1"/>
    <xf numFmtId="3" fontId="1" fillId="3" borderId="10" xfId="0" applyNumberFormat="1" applyFont="1" applyFill="1" applyBorder="1"/>
    <xf numFmtId="3" fontId="1" fillId="3" borderId="11" xfId="0" applyNumberFormat="1" applyFont="1" applyFill="1" applyBorder="1"/>
    <xf numFmtId="3" fontId="1" fillId="3" borderId="17" xfId="0" applyNumberFormat="1" applyFont="1" applyFill="1" applyBorder="1"/>
    <xf numFmtId="3" fontId="1" fillId="3" borderId="18" xfId="0" applyNumberFormat="1" applyFont="1" applyFill="1" applyBorder="1"/>
    <xf numFmtId="0" fontId="0" fillId="0" borderId="10" xfId="0" applyBorder="1"/>
    <xf numFmtId="0" fontId="0" fillId="0" borderId="11" xfId="0" applyBorder="1"/>
    <xf numFmtId="3" fontId="0" fillId="0" borderId="12" xfId="0" applyNumberFormat="1" applyBorder="1"/>
    <xf numFmtId="3" fontId="0" fillId="0" borderId="13" xfId="0" applyNumberFormat="1" applyBorder="1"/>
    <xf numFmtId="3" fontId="0" fillId="0" borderId="14" xfId="0" applyNumberFormat="1" applyBorder="1"/>
    <xf numFmtId="0" fontId="0" fillId="0" borderId="13" xfId="0" applyBorder="1"/>
    <xf numFmtId="0" fontId="0" fillId="0" borderId="14" xfId="0" applyBorder="1"/>
    <xf numFmtId="0" fontId="0" fillId="0" borderId="17" xfId="0" applyBorder="1"/>
    <xf numFmtId="0" fontId="0" fillId="0" borderId="18" xfId="0" applyBorder="1"/>
    <xf numFmtId="0" fontId="0" fillId="0" borderId="21" xfId="0" applyBorder="1"/>
    <xf numFmtId="3" fontId="0" fillId="0" borderId="0" xfId="0" applyNumberFormat="1"/>
    <xf numFmtId="0" fontId="5" fillId="0" borderId="0" xfId="0" applyFont="1"/>
    <xf numFmtId="0" fontId="3" fillId="0" borderId="0" xfId="0" applyFont="1"/>
    <xf numFmtId="0" fontId="9" fillId="0" borderId="0" xfId="0" applyFont="1" applyAlignment="1">
      <alignment vertical="center"/>
    </xf>
    <xf numFmtId="0" fontId="11" fillId="0" borderId="22" xfId="0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left" vertical="top"/>
    </xf>
    <xf numFmtId="0" fontId="0" fillId="0" borderId="20" xfId="0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28575</xdr:rowOff>
    </xdr:from>
    <xdr:to>
      <xdr:col>7</xdr:col>
      <xdr:colOff>365379</xdr:colOff>
      <xdr:row>5</xdr:row>
      <xdr:rowOff>75819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A75AB92-C871-4345-97F2-3660A0C9F6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28575"/>
          <a:ext cx="6242304" cy="9997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0DF59B-50D6-4EC9-BAE5-C3A672189794}">
  <sheetPr codeName="Hoja1"/>
  <dimension ref="B8:BC25"/>
  <sheetViews>
    <sheetView tabSelected="1" workbookViewId="0">
      <selection activeCell="L5" sqref="L5"/>
    </sheetView>
  </sheetViews>
  <sheetFormatPr baseColWidth="10" defaultRowHeight="15" x14ac:dyDescent="0.25"/>
  <cols>
    <col min="1" max="1" width="2.5703125" customWidth="1"/>
    <col min="3" max="3" width="18.5703125" bestFit="1" customWidth="1"/>
    <col min="4" max="4" width="24.28515625" bestFit="1" customWidth="1"/>
  </cols>
  <sheetData>
    <row r="8" spans="2:55" ht="18.75" x14ac:dyDescent="0.3">
      <c r="B8" s="1" t="s">
        <v>41</v>
      </c>
    </row>
    <row r="9" spans="2:55" ht="15.75" thickBot="1" x14ac:dyDescent="0.3"/>
    <row r="10" spans="2:55" x14ac:dyDescent="0.25">
      <c r="B10" s="36" t="s">
        <v>0</v>
      </c>
      <c r="C10" s="38" t="s">
        <v>1</v>
      </c>
      <c r="D10" s="40" t="s">
        <v>2</v>
      </c>
      <c r="E10" s="42" t="s">
        <v>3</v>
      </c>
      <c r="F10" s="45" t="s">
        <v>4</v>
      </c>
      <c r="G10" s="46"/>
      <c r="H10" s="49" t="s">
        <v>5</v>
      </c>
      <c r="I10" s="38"/>
      <c r="J10" s="38"/>
      <c r="K10" s="40"/>
      <c r="L10" s="50" t="s">
        <v>6</v>
      </c>
      <c r="M10" s="38"/>
      <c r="N10" s="38"/>
      <c r="O10" s="51"/>
      <c r="P10" s="49" t="s">
        <v>7</v>
      </c>
      <c r="Q10" s="38"/>
      <c r="R10" s="38"/>
      <c r="S10" s="40"/>
      <c r="T10" s="50" t="s">
        <v>8</v>
      </c>
      <c r="U10" s="38"/>
      <c r="V10" s="38"/>
      <c r="W10" s="51"/>
      <c r="X10" s="49" t="s">
        <v>9</v>
      </c>
      <c r="Y10" s="38"/>
      <c r="Z10" s="38"/>
      <c r="AA10" s="40"/>
      <c r="AB10" s="50" t="s">
        <v>10</v>
      </c>
      <c r="AC10" s="38"/>
      <c r="AD10" s="38"/>
      <c r="AE10" s="51"/>
      <c r="AF10" s="49" t="s">
        <v>11</v>
      </c>
      <c r="AG10" s="38"/>
      <c r="AH10" s="38"/>
      <c r="AI10" s="40"/>
      <c r="AJ10" s="50" t="s">
        <v>12</v>
      </c>
      <c r="AK10" s="38"/>
      <c r="AL10" s="38"/>
      <c r="AM10" s="51"/>
      <c r="AN10" s="49" t="s">
        <v>13</v>
      </c>
      <c r="AO10" s="38"/>
      <c r="AP10" s="38"/>
      <c r="AQ10" s="40"/>
      <c r="AR10" s="50" t="s">
        <v>14</v>
      </c>
      <c r="AS10" s="38"/>
      <c r="AT10" s="38"/>
      <c r="AU10" s="51"/>
      <c r="AV10" s="50" t="s">
        <v>15</v>
      </c>
      <c r="AW10" s="38"/>
      <c r="AX10" s="38"/>
      <c r="AY10" s="51"/>
      <c r="AZ10" s="49" t="s">
        <v>16</v>
      </c>
      <c r="BA10" s="38"/>
      <c r="BB10" s="38"/>
      <c r="BC10" s="52"/>
    </row>
    <row r="11" spans="2:55" x14ac:dyDescent="0.25">
      <c r="B11" s="37"/>
      <c r="C11" s="39"/>
      <c r="D11" s="41"/>
      <c r="E11" s="43"/>
      <c r="F11" s="47"/>
      <c r="G11" s="48"/>
      <c r="H11" s="53" t="s">
        <v>17</v>
      </c>
      <c r="I11" s="54"/>
      <c r="J11" s="39" t="s">
        <v>18</v>
      </c>
      <c r="K11" s="41"/>
      <c r="L11" s="53" t="s">
        <v>17</v>
      </c>
      <c r="M11" s="54"/>
      <c r="N11" s="39" t="s">
        <v>18</v>
      </c>
      <c r="O11" s="55"/>
      <c r="P11" s="53" t="s">
        <v>17</v>
      </c>
      <c r="Q11" s="54"/>
      <c r="R11" s="39" t="s">
        <v>18</v>
      </c>
      <c r="S11" s="41"/>
      <c r="T11" s="57" t="s">
        <v>17</v>
      </c>
      <c r="U11" s="39"/>
      <c r="V11" s="39" t="s">
        <v>18</v>
      </c>
      <c r="W11" s="55"/>
      <c r="X11" s="56" t="s">
        <v>17</v>
      </c>
      <c r="Y11" s="39"/>
      <c r="Z11" s="39" t="s">
        <v>18</v>
      </c>
      <c r="AA11" s="41"/>
      <c r="AB11" s="57" t="s">
        <v>17</v>
      </c>
      <c r="AC11" s="39"/>
      <c r="AD11" s="39" t="s">
        <v>18</v>
      </c>
      <c r="AE11" s="55"/>
      <c r="AF11" s="56" t="s">
        <v>17</v>
      </c>
      <c r="AG11" s="39"/>
      <c r="AH11" s="39" t="s">
        <v>18</v>
      </c>
      <c r="AI11" s="41"/>
      <c r="AJ11" s="57" t="s">
        <v>17</v>
      </c>
      <c r="AK11" s="39"/>
      <c r="AL11" s="39" t="s">
        <v>18</v>
      </c>
      <c r="AM11" s="55"/>
      <c r="AN11" s="56" t="s">
        <v>17</v>
      </c>
      <c r="AO11" s="39"/>
      <c r="AP11" s="39" t="s">
        <v>18</v>
      </c>
      <c r="AQ11" s="41"/>
      <c r="AR11" s="57" t="s">
        <v>17</v>
      </c>
      <c r="AS11" s="39"/>
      <c r="AT11" s="39" t="s">
        <v>18</v>
      </c>
      <c r="AU11" s="55"/>
      <c r="AV11" s="57" t="s">
        <v>17</v>
      </c>
      <c r="AW11" s="39"/>
      <c r="AX11" s="39" t="s">
        <v>18</v>
      </c>
      <c r="AY11" s="55"/>
      <c r="AZ11" s="56" t="s">
        <v>17</v>
      </c>
      <c r="BA11" s="39"/>
      <c r="BB11" s="39" t="s">
        <v>18</v>
      </c>
      <c r="BC11" s="58"/>
    </row>
    <row r="12" spans="2:55" x14ac:dyDescent="0.25">
      <c r="B12" s="37"/>
      <c r="C12" s="39"/>
      <c r="D12" s="41"/>
      <c r="E12" s="44"/>
      <c r="F12" s="7" t="s">
        <v>19</v>
      </c>
      <c r="G12" s="6" t="s">
        <v>20</v>
      </c>
      <c r="H12" s="4" t="s">
        <v>19</v>
      </c>
      <c r="I12" s="5" t="s">
        <v>20</v>
      </c>
      <c r="J12" s="2" t="s">
        <v>19</v>
      </c>
      <c r="K12" s="3" t="s">
        <v>20</v>
      </c>
      <c r="L12" s="4" t="s">
        <v>19</v>
      </c>
      <c r="M12" s="5" t="s">
        <v>20</v>
      </c>
      <c r="N12" s="2" t="s">
        <v>19</v>
      </c>
      <c r="O12" s="6" t="s">
        <v>20</v>
      </c>
      <c r="P12" s="4" t="s">
        <v>19</v>
      </c>
      <c r="Q12" s="5" t="s">
        <v>20</v>
      </c>
      <c r="R12" s="2" t="s">
        <v>19</v>
      </c>
      <c r="S12" s="3" t="s">
        <v>20</v>
      </c>
      <c r="T12" s="7" t="s">
        <v>19</v>
      </c>
      <c r="U12" s="2" t="s">
        <v>20</v>
      </c>
      <c r="V12" s="2" t="s">
        <v>19</v>
      </c>
      <c r="W12" s="6" t="s">
        <v>20</v>
      </c>
      <c r="X12" s="8" t="s">
        <v>19</v>
      </c>
      <c r="Y12" s="2" t="s">
        <v>20</v>
      </c>
      <c r="Z12" s="2" t="s">
        <v>19</v>
      </c>
      <c r="AA12" s="3" t="s">
        <v>20</v>
      </c>
      <c r="AB12" s="7" t="s">
        <v>19</v>
      </c>
      <c r="AC12" s="2" t="s">
        <v>20</v>
      </c>
      <c r="AD12" s="2" t="s">
        <v>19</v>
      </c>
      <c r="AE12" s="6" t="s">
        <v>20</v>
      </c>
      <c r="AF12" s="8" t="s">
        <v>19</v>
      </c>
      <c r="AG12" s="2" t="s">
        <v>20</v>
      </c>
      <c r="AH12" s="2" t="s">
        <v>19</v>
      </c>
      <c r="AI12" s="3" t="s">
        <v>20</v>
      </c>
      <c r="AJ12" s="7" t="s">
        <v>19</v>
      </c>
      <c r="AK12" s="2" t="s">
        <v>20</v>
      </c>
      <c r="AL12" s="2" t="s">
        <v>19</v>
      </c>
      <c r="AM12" s="6" t="s">
        <v>20</v>
      </c>
      <c r="AN12" s="8" t="s">
        <v>19</v>
      </c>
      <c r="AO12" s="2" t="s">
        <v>20</v>
      </c>
      <c r="AP12" s="2" t="s">
        <v>19</v>
      </c>
      <c r="AQ12" s="3" t="s">
        <v>20</v>
      </c>
      <c r="AR12" s="7" t="s">
        <v>19</v>
      </c>
      <c r="AS12" s="2" t="s">
        <v>20</v>
      </c>
      <c r="AT12" s="2" t="s">
        <v>19</v>
      </c>
      <c r="AU12" s="6" t="s">
        <v>20</v>
      </c>
      <c r="AV12" s="7" t="s">
        <v>19</v>
      </c>
      <c r="AW12" s="2" t="s">
        <v>20</v>
      </c>
      <c r="AX12" s="2" t="s">
        <v>19</v>
      </c>
      <c r="AY12" s="6" t="s">
        <v>20</v>
      </c>
      <c r="AZ12" s="8" t="s">
        <v>19</v>
      </c>
      <c r="BA12" s="2" t="s">
        <v>20</v>
      </c>
      <c r="BB12" s="2" t="s">
        <v>19</v>
      </c>
      <c r="BC12" s="9" t="s">
        <v>20</v>
      </c>
    </row>
    <row r="13" spans="2:55" x14ac:dyDescent="0.25">
      <c r="B13" s="10" t="s">
        <v>21</v>
      </c>
      <c r="C13" s="11"/>
      <c r="D13" s="12"/>
      <c r="E13" s="15">
        <f t="shared" ref="E13:G13" si="0">SUM(E14:E20)</f>
        <v>22844</v>
      </c>
      <c r="F13" s="15">
        <f t="shared" si="0"/>
        <v>9555</v>
      </c>
      <c r="G13" s="15">
        <f t="shared" si="0"/>
        <v>13289</v>
      </c>
      <c r="H13" s="15">
        <f t="shared" ref="H13:O13" si="1">SUM(H14:H20)</f>
        <v>610</v>
      </c>
      <c r="I13" s="16">
        <f t="shared" si="1"/>
        <v>923</v>
      </c>
      <c r="J13" s="17">
        <f t="shared" si="1"/>
        <v>225</v>
      </c>
      <c r="K13" s="18">
        <f t="shared" si="1"/>
        <v>338</v>
      </c>
      <c r="L13" s="15">
        <f t="shared" si="1"/>
        <v>634</v>
      </c>
      <c r="M13" s="15">
        <f t="shared" si="1"/>
        <v>1002</v>
      </c>
      <c r="N13" s="15">
        <f t="shared" si="1"/>
        <v>248</v>
      </c>
      <c r="O13" s="15">
        <f t="shared" si="1"/>
        <v>346</v>
      </c>
      <c r="P13" s="15">
        <f t="shared" ref="P13:S13" si="2">SUM(P14:P20)</f>
        <v>600</v>
      </c>
      <c r="Q13" s="15">
        <f t="shared" si="2"/>
        <v>874</v>
      </c>
      <c r="R13" s="15">
        <f t="shared" si="2"/>
        <v>185</v>
      </c>
      <c r="S13" s="15">
        <f t="shared" si="2"/>
        <v>224</v>
      </c>
      <c r="T13" s="15">
        <f t="shared" ref="T13" si="3">SUM(T14:T20)</f>
        <v>610</v>
      </c>
      <c r="U13" s="15">
        <f t="shared" ref="U13" si="4">SUM(U14:U20)</f>
        <v>970</v>
      </c>
      <c r="V13" s="15">
        <f t="shared" ref="V13" si="5">SUM(V14:V20)</f>
        <v>204</v>
      </c>
      <c r="W13" s="15">
        <f t="shared" ref="W13" si="6">SUM(W14:W20)</f>
        <v>206</v>
      </c>
      <c r="X13" s="15">
        <f t="shared" ref="X13" si="7">SUM(X14:X20)</f>
        <v>716</v>
      </c>
      <c r="Y13" s="15">
        <f t="shared" ref="Y13" si="8">SUM(Y14:Y20)</f>
        <v>955</v>
      </c>
      <c r="Z13" s="15">
        <f t="shared" ref="Z13" si="9">SUM(Z14:Z20)</f>
        <v>235</v>
      </c>
      <c r="AA13" s="15">
        <f t="shared" ref="AA13" si="10">SUM(AA14:AA20)</f>
        <v>296</v>
      </c>
      <c r="AB13" s="15">
        <f t="shared" ref="AB13" si="11">SUM(AB14:AB20)</f>
        <v>779</v>
      </c>
      <c r="AC13" s="15">
        <f t="shared" ref="AC13" si="12">SUM(AC14:AC20)</f>
        <v>1171</v>
      </c>
      <c r="AD13" s="15">
        <f t="shared" ref="AD13" si="13">SUM(AD14:AD20)</f>
        <v>283</v>
      </c>
      <c r="AE13" s="15">
        <f t="shared" ref="AE13" si="14">SUM(AE14:AE20)</f>
        <v>279</v>
      </c>
      <c r="AF13" s="15">
        <f t="shared" ref="AF13" si="15">SUM(AF14:AF20)</f>
        <v>784</v>
      </c>
      <c r="AG13" s="15">
        <f t="shared" ref="AG13" si="16">SUM(AG14:AG20)</f>
        <v>1086</v>
      </c>
      <c r="AH13" s="15">
        <f t="shared" ref="AH13" si="17">SUM(AH14:AH20)</f>
        <v>241</v>
      </c>
      <c r="AI13" s="15">
        <f t="shared" ref="AI13" si="18">SUM(AI14:AI20)</f>
        <v>274</v>
      </c>
      <c r="AJ13" s="15">
        <f t="shared" ref="AJ13" si="19">SUM(AJ14:AJ20)</f>
        <v>840</v>
      </c>
      <c r="AK13" s="15">
        <f t="shared" ref="AK13" si="20">SUM(AK14:AK20)</f>
        <v>1205</v>
      </c>
      <c r="AL13" s="15">
        <f t="shared" ref="AL13" si="21">SUM(AL14:AL20)</f>
        <v>300</v>
      </c>
      <c r="AM13" s="15">
        <f t="shared" ref="AM13" si="22">SUM(AM14:AM20)</f>
        <v>338</v>
      </c>
      <c r="AN13" s="15">
        <f t="shared" ref="AN13" si="23">SUM(AN14:AN20)</f>
        <v>794</v>
      </c>
      <c r="AO13" s="15">
        <f t="shared" ref="AO13" si="24">SUM(AO14:AO20)</f>
        <v>1073</v>
      </c>
      <c r="AP13" s="15">
        <f t="shared" ref="AP13" si="25">SUM(AP14:AP20)</f>
        <v>266</v>
      </c>
      <c r="AQ13" s="15">
        <f t="shared" ref="AQ13" si="26">SUM(AQ14:AQ20)</f>
        <v>286</v>
      </c>
      <c r="AR13" s="15">
        <f t="shared" ref="AR13" si="27">SUM(AR14:AR20)</f>
        <v>807</v>
      </c>
      <c r="AS13" s="15">
        <f t="shared" ref="AS13" si="28">SUM(AS14:AS20)</f>
        <v>1156</v>
      </c>
      <c r="AT13" s="15">
        <f t="shared" ref="AT13" si="29">SUM(AT14:AT20)</f>
        <v>194</v>
      </c>
      <c r="AU13" s="15">
        <f t="shared" ref="AU13" si="30">SUM(AU14:AU20)</f>
        <v>287</v>
      </c>
      <c r="AV13" s="13">
        <f t="shared" ref="AV13:BC13" si="31">SUM(AV14:AV20)</f>
        <v>0</v>
      </c>
      <c r="AW13" s="17">
        <f t="shared" si="31"/>
        <v>0</v>
      </c>
      <c r="AX13" s="17">
        <f t="shared" si="31"/>
        <v>0</v>
      </c>
      <c r="AY13" s="14">
        <f t="shared" si="31"/>
        <v>0</v>
      </c>
      <c r="AZ13" s="19">
        <f t="shared" si="31"/>
        <v>0</v>
      </c>
      <c r="BA13" s="17">
        <f t="shared" si="31"/>
        <v>0</v>
      </c>
      <c r="BB13" s="17">
        <f t="shared" si="31"/>
        <v>0</v>
      </c>
      <c r="BC13" s="20">
        <f t="shared" si="31"/>
        <v>0</v>
      </c>
    </row>
    <row r="14" spans="2:55" x14ac:dyDescent="0.25">
      <c r="B14" s="59" t="s">
        <v>22</v>
      </c>
      <c r="C14" s="21" t="s">
        <v>39</v>
      </c>
      <c r="D14" s="22" t="s">
        <v>40</v>
      </c>
      <c r="E14" s="23">
        <f t="shared" ref="E14:E20" si="32">SUM(F14:G14)</f>
        <v>437</v>
      </c>
      <c r="F14" s="24">
        <f t="shared" ref="F14:F20" si="33">+SUMIFS(H14:BC14,$H$12:$BC$12,"Hombres")</f>
        <v>166</v>
      </c>
      <c r="G14" s="25">
        <f t="shared" ref="G14:G20" si="34">+SUMIFS(H14:BC14,$H$12:$BC$12,"Mujeres")</f>
        <v>271</v>
      </c>
      <c r="H14" s="35">
        <v>8</v>
      </c>
      <c r="I14" s="35">
        <v>5</v>
      </c>
      <c r="J14" s="35">
        <v>2</v>
      </c>
      <c r="K14" s="35">
        <v>1</v>
      </c>
      <c r="L14" s="35">
        <v>9</v>
      </c>
      <c r="M14" s="35">
        <v>18</v>
      </c>
      <c r="N14" s="35">
        <v>2</v>
      </c>
      <c r="O14" s="35">
        <v>6</v>
      </c>
      <c r="P14" s="35">
        <v>14</v>
      </c>
      <c r="Q14" s="35">
        <v>15</v>
      </c>
      <c r="R14" s="35">
        <v>5</v>
      </c>
      <c r="S14" s="35">
        <v>1</v>
      </c>
      <c r="T14" s="35">
        <v>12</v>
      </c>
      <c r="U14" s="35">
        <v>22</v>
      </c>
      <c r="V14" s="35">
        <v>2</v>
      </c>
      <c r="W14" s="35">
        <v>4</v>
      </c>
      <c r="X14" s="35">
        <v>13</v>
      </c>
      <c r="Y14" s="35">
        <v>15</v>
      </c>
      <c r="Z14" s="35">
        <v>2</v>
      </c>
      <c r="AA14" s="35">
        <v>7</v>
      </c>
      <c r="AB14" s="35">
        <v>16</v>
      </c>
      <c r="AC14" s="35">
        <v>29</v>
      </c>
      <c r="AD14" s="35">
        <v>2</v>
      </c>
      <c r="AE14" s="35">
        <v>5</v>
      </c>
      <c r="AF14" s="35">
        <v>19</v>
      </c>
      <c r="AG14" s="35">
        <v>27</v>
      </c>
      <c r="AH14" s="35">
        <v>11</v>
      </c>
      <c r="AI14" s="35">
        <v>15</v>
      </c>
      <c r="AJ14" s="35">
        <v>7</v>
      </c>
      <c r="AK14" s="35">
        <v>22</v>
      </c>
      <c r="AL14" s="35">
        <v>2</v>
      </c>
      <c r="AM14" s="35">
        <v>16</v>
      </c>
      <c r="AN14" s="35">
        <v>13</v>
      </c>
      <c r="AO14" s="35">
        <v>19</v>
      </c>
      <c r="AP14" s="35">
        <v>9</v>
      </c>
      <c r="AQ14" s="35">
        <v>10</v>
      </c>
      <c r="AR14" s="35">
        <v>12</v>
      </c>
      <c r="AS14" s="35">
        <v>20</v>
      </c>
      <c r="AT14" s="35">
        <v>6</v>
      </c>
      <c r="AU14" s="35">
        <v>14</v>
      </c>
      <c r="AV14" s="26"/>
      <c r="AW14" s="21"/>
      <c r="AX14" s="21"/>
      <c r="AY14" s="27"/>
      <c r="AZ14" s="28"/>
      <c r="BA14" s="21"/>
      <c r="BB14" s="21"/>
      <c r="BC14" s="29"/>
    </row>
    <row r="15" spans="2:55" x14ac:dyDescent="0.25">
      <c r="B15" s="59"/>
      <c r="C15" s="21" t="s">
        <v>23</v>
      </c>
      <c r="D15" s="22" t="s">
        <v>24</v>
      </c>
      <c r="E15" s="23">
        <f t="shared" si="32"/>
        <v>321</v>
      </c>
      <c r="F15" s="24">
        <f t="shared" si="33"/>
        <v>121</v>
      </c>
      <c r="G15" s="25">
        <f t="shared" si="34"/>
        <v>200</v>
      </c>
      <c r="H15" s="35">
        <v>5</v>
      </c>
      <c r="I15" s="35">
        <v>10</v>
      </c>
      <c r="J15" s="35">
        <v>1</v>
      </c>
      <c r="K15" s="35">
        <v>2</v>
      </c>
      <c r="L15" s="35">
        <v>6</v>
      </c>
      <c r="M15" s="35">
        <v>14</v>
      </c>
      <c r="N15" s="35">
        <v>2</v>
      </c>
      <c r="O15" s="35">
        <v>3</v>
      </c>
      <c r="P15" s="35">
        <v>2</v>
      </c>
      <c r="Q15" s="35">
        <v>8</v>
      </c>
      <c r="R15" s="35">
        <v>0</v>
      </c>
      <c r="S15" s="35">
        <v>1</v>
      </c>
      <c r="T15" s="35">
        <v>8</v>
      </c>
      <c r="U15" s="35">
        <v>12</v>
      </c>
      <c r="V15" s="35">
        <v>1</v>
      </c>
      <c r="W15" s="35">
        <v>0</v>
      </c>
      <c r="X15" s="35">
        <v>20</v>
      </c>
      <c r="Y15" s="35">
        <v>32</v>
      </c>
      <c r="Z15" s="35">
        <v>0</v>
      </c>
      <c r="AA15" s="35">
        <v>5</v>
      </c>
      <c r="AB15" s="35">
        <v>15</v>
      </c>
      <c r="AC15" s="35">
        <v>29</v>
      </c>
      <c r="AD15" s="35">
        <v>3</v>
      </c>
      <c r="AE15" s="35">
        <v>0</v>
      </c>
      <c r="AF15" s="35">
        <v>10</v>
      </c>
      <c r="AG15" s="35">
        <v>13</v>
      </c>
      <c r="AH15" s="35">
        <v>2</v>
      </c>
      <c r="AI15" s="35">
        <v>0</v>
      </c>
      <c r="AJ15" s="35">
        <v>16</v>
      </c>
      <c r="AK15" s="35">
        <v>25</v>
      </c>
      <c r="AL15" s="35">
        <v>1</v>
      </c>
      <c r="AM15" s="35">
        <v>0</v>
      </c>
      <c r="AN15" s="35">
        <v>14</v>
      </c>
      <c r="AO15" s="35">
        <v>20</v>
      </c>
      <c r="AP15" s="35">
        <v>1</v>
      </c>
      <c r="AQ15" s="35">
        <v>0</v>
      </c>
      <c r="AR15" s="35">
        <v>14</v>
      </c>
      <c r="AS15" s="35">
        <v>26</v>
      </c>
      <c r="AT15" s="35">
        <v>0</v>
      </c>
      <c r="AU15" s="35">
        <v>0</v>
      </c>
      <c r="AV15" s="26"/>
      <c r="AW15" s="21"/>
      <c r="AX15" s="21"/>
      <c r="AY15" s="27"/>
      <c r="AZ15" s="28"/>
      <c r="BA15" s="21"/>
      <c r="BB15" s="21"/>
      <c r="BC15" s="29"/>
    </row>
    <row r="16" spans="2:55" x14ac:dyDescent="0.25">
      <c r="B16" s="59"/>
      <c r="C16" s="21" t="s">
        <v>25</v>
      </c>
      <c r="D16" s="22" t="s">
        <v>26</v>
      </c>
      <c r="E16" s="23">
        <f t="shared" si="32"/>
        <v>223</v>
      </c>
      <c r="F16" s="24">
        <f t="shared" si="33"/>
        <v>95</v>
      </c>
      <c r="G16" s="25">
        <f t="shared" si="34"/>
        <v>128</v>
      </c>
      <c r="H16" s="35">
        <v>4</v>
      </c>
      <c r="I16" s="35">
        <v>8</v>
      </c>
      <c r="J16" s="35">
        <v>0</v>
      </c>
      <c r="K16" s="35">
        <v>3</v>
      </c>
      <c r="L16" s="35">
        <v>5</v>
      </c>
      <c r="M16" s="35">
        <v>4</v>
      </c>
      <c r="N16" s="35">
        <v>0</v>
      </c>
      <c r="O16" s="35">
        <v>2</v>
      </c>
      <c r="P16" s="35">
        <v>7</v>
      </c>
      <c r="Q16" s="35">
        <v>8</v>
      </c>
      <c r="R16" s="35">
        <v>0</v>
      </c>
      <c r="S16" s="35">
        <v>1</v>
      </c>
      <c r="T16" s="35">
        <v>8</v>
      </c>
      <c r="U16" s="35">
        <v>12</v>
      </c>
      <c r="V16" s="35">
        <v>2</v>
      </c>
      <c r="W16" s="35">
        <v>1</v>
      </c>
      <c r="X16" s="35">
        <v>10</v>
      </c>
      <c r="Y16" s="35">
        <v>13</v>
      </c>
      <c r="Z16" s="35">
        <v>0</v>
      </c>
      <c r="AA16" s="35">
        <v>0</v>
      </c>
      <c r="AB16" s="35">
        <v>14</v>
      </c>
      <c r="AC16" s="35">
        <v>14</v>
      </c>
      <c r="AD16" s="35">
        <v>1</v>
      </c>
      <c r="AE16" s="35">
        <v>0</v>
      </c>
      <c r="AF16" s="35">
        <v>11</v>
      </c>
      <c r="AG16" s="35">
        <v>8</v>
      </c>
      <c r="AH16" s="35">
        <v>0</v>
      </c>
      <c r="AI16" s="35">
        <v>1</v>
      </c>
      <c r="AJ16" s="35">
        <v>16</v>
      </c>
      <c r="AK16" s="35">
        <v>25</v>
      </c>
      <c r="AL16" s="35">
        <v>0</v>
      </c>
      <c r="AM16" s="35">
        <v>1</v>
      </c>
      <c r="AN16" s="35">
        <v>9</v>
      </c>
      <c r="AO16" s="35">
        <v>11</v>
      </c>
      <c r="AP16" s="35">
        <v>0</v>
      </c>
      <c r="AQ16" s="35">
        <v>1</v>
      </c>
      <c r="AR16" s="35">
        <v>8</v>
      </c>
      <c r="AS16" s="35">
        <v>14</v>
      </c>
      <c r="AT16" s="35">
        <v>0</v>
      </c>
      <c r="AU16" s="35">
        <v>1</v>
      </c>
      <c r="AV16" s="26"/>
      <c r="AW16" s="21"/>
      <c r="AX16" s="21"/>
      <c r="AY16" s="27"/>
      <c r="AZ16" s="28"/>
      <c r="BA16" s="21"/>
      <c r="BB16" s="21"/>
      <c r="BC16" s="29"/>
    </row>
    <row r="17" spans="2:55" x14ac:dyDescent="0.25">
      <c r="B17" s="59"/>
      <c r="C17" s="21" t="s">
        <v>27</v>
      </c>
      <c r="D17" s="22" t="s">
        <v>28</v>
      </c>
      <c r="E17" s="23">
        <f t="shared" si="32"/>
        <v>8344</v>
      </c>
      <c r="F17" s="24">
        <f t="shared" si="33"/>
        <v>3316</v>
      </c>
      <c r="G17" s="25">
        <f t="shared" si="34"/>
        <v>5028</v>
      </c>
      <c r="H17" s="35">
        <v>192</v>
      </c>
      <c r="I17" s="35">
        <v>349</v>
      </c>
      <c r="J17" s="35">
        <v>94</v>
      </c>
      <c r="K17" s="35">
        <v>156</v>
      </c>
      <c r="L17" s="35">
        <v>196</v>
      </c>
      <c r="M17" s="35">
        <v>364</v>
      </c>
      <c r="N17" s="35">
        <v>114</v>
      </c>
      <c r="O17" s="35">
        <v>182</v>
      </c>
      <c r="P17" s="35">
        <v>206</v>
      </c>
      <c r="Q17" s="35">
        <v>347</v>
      </c>
      <c r="R17" s="35">
        <v>96</v>
      </c>
      <c r="S17" s="35">
        <v>126</v>
      </c>
      <c r="T17" s="35">
        <v>224</v>
      </c>
      <c r="U17" s="35">
        <v>359</v>
      </c>
      <c r="V17" s="35">
        <v>97</v>
      </c>
      <c r="W17" s="35">
        <v>122</v>
      </c>
      <c r="X17" s="35">
        <v>235</v>
      </c>
      <c r="Y17" s="35">
        <v>318</v>
      </c>
      <c r="Z17" s="35">
        <v>85</v>
      </c>
      <c r="AA17" s="35">
        <v>125</v>
      </c>
      <c r="AB17" s="35">
        <v>243</v>
      </c>
      <c r="AC17" s="35">
        <v>408</v>
      </c>
      <c r="AD17" s="35">
        <v>128</v>
      </c>
      <c r="AE17" s="35">
        <v>162</v>
      </c>
      <c r="AF17" s="35">
        <v>231</v>
      </c>
      <c r="AG17" s="35">
        <v>375</v>
      </c>
      <c r="AH17" s="35">
        <v>95</v>
      </c>
      <c r="AI17" s="35">
        <v>114</v>
      </c>
      <c r="AJ17" s="35">
        <v>239</v>
      </c>
      <c r="AK17" s="35">
        <v>404</v>
      </c>
      <c r="AL17" s="35">
        <v>120</v>
      </c>
      <c r="AM17" s="35">
        <v>126</v>
      </c>
      <c r="AN17" s="35">
        <v>254</v>
      </c>
      <c r="AO17" s="35">
        <v>352</v>
      </c>
      <c r="AP17" s="35">
        <v>108</v>
      </c>
      <c r="AQ17" s="35">
        <v>121</v>
      </c>
      <c r="AR17" s="35">
        <v>246</v>
      </c>
      <c r="AS17" s="35">
        <v>364</v>
      </c>
      <c r="AT17" s="35">
        <v>113</v>
      </c>
      <c r="AU17" s="35">
        <v>154</v>
      </c>
      <c r="AV17" s="26"/>
      <c r="AW17" s="21"/>
      <c r="AX17" s="21"/>
      <c r="AY17" s="27"/>
      <c r="AZ17" s="28"/>
      <c r="BA17" s="21"/>
      <c r="BB17" s="21"/>
      <c r="BC17" s="29"/>
    </row>
    <row r="18" spans="2:55" x14ac:dyDescent="0.25">
      <c r="B18" s="59"/>
      <c r="C18" s="21" t="s">
        <v>29</v>
      </c>
      <c r="D18" s="22" t="s">
        <v>30</v>
      </c>
      <c r="E18" s="23">
        <f t="shared" si="32"/>
        <v>7790</v>
      </c>
      <c r="F18" s="24">
        <f t="shared" si="33"/>
        <v>3223</v>
      </c>
      <c r="G18" s="25">
        <f t="shared" si="34"/>
        <v>4567</v>
      </c>
      <c r="H18" s="35">
        <v>236</v>
      </c>
      <c r="I18" s="35">
        <v>331</v>
      </c>
      <c r="J18" s="35">
        <v>89</v>
      </c>
      <c r="K18" s="35">
        <v>123</v>
      </c>
      <c r="L18" s="35">
        <v>226</v>
      </c>
      <c r="M18" s="35">
        <v>366</v>
      </c>
      <c r="N18" s="35">
        <v>80</v>
      </c>
      <c r="O18" s="35">
        <v>100</v>
      </c>
      <c r="P18" s="35">
        <v>217</v>
      </c>
      <c r="Q18" s="35">
        <v>330</v>
      </c>
      <c r="R18" s="35">
        <v>66</v>
      </c>
      <c r="S18" s="35">
        <v>75</v>
      </c>
      <c r="T18" s="35">
        <v>222</v>
      </c>
      <c r="U18" s="35">
        <v>387</v>
      </c>
      <c r="V18" s="35">
        <v>81</v>
      </c>
      <c r="W18" s="35">
        <v>70</v>
      </c>
      <c r="X18" s="35">
        <v>225</v>
      </c>
      <c r="Y18" s="35">
        <v>336</v>
      </c>
      <c r="Z18" s="35">
        <v>61</v>
      </c>
      <c r="AA18" s="35">
        <v>77</v>
      </c>
      <c r="AB18" s="35">
        <v>252</v>
      </c>
      <c r="AC18" s="35">
        <v>379</v>
      </c>
      <c r="AD18" s="35">
        <v>96</v>
      </c>
      <c r="AE18" s="35">
        <v>73</v>
      </c>
      <c r="AF18" s="35">
        <v>264</v>
      </c>
      <c r="AG18" s="35">
        <v>365</v>
      </c>
      <c r="AH18" s="35">
        <v>76</v>
      </c>
      <c r="AI18" s="35">
        <v>92</v>
      </c>
      <c r="AJ18" s="35">
        <v>287</v>
      </c>
      <c r="AK18" s="35">
        <v>390</v>
      </c>
      <c r="AL18" s="35">
        <v>91</v>
      </c>
      <c r="AM18" s="35">
        <v>93</v>
      </c>
      <c r="AN18" s="35">
        <v>269</v>
      </c>
      <c r="AO18" s="35">
        <v>381</v>
      </c>
      <c r="AP18" s="35">
        <v>67</v>
      </c>
      <c r="AQ18" s="35">
        <v>80</v>
      </c>
      <c r="AR18" s="35">
        <v>288</v>
      </c>
      <c r="AS18" s="35">
        <v>456</v>
      </c>
      <c r="AT18" s="35">
        <v>30</v>
      </c>
      <c r="AU18" s="35">
        <v>63</v>
      </c>
      <c r="AV18" s="26"/>
      <c r="AW18" s="21"/>
      <c r="AX18" s="21"/>
      <c r="AY18" s="27"/>
      <c r="AZ18" s="28"/>
      <c r="BA18" s="21"/>
      <c r="BB18" s="21"/>
      <c r="BC18" s="29"/>
    </row>
    <row r="19" spans="2:55" x14ac:dyDescent="0.25">
      <c r="B19" s="60"/>
      <c r="C19" s="21" t="s">
        <v>31</v>
      </c>
      <c r="D19" s="22" t="s">
        <v>32</v>
      </c>
      <c r="E19" s="23">
        <f t="shared" si="32"/>
        <v>1493</v>
      </c>
      <c r="F19" s="24">
        <f t="shared" si="33"/>
        <v>625</v>
      </c>
      <c r="G19" s="25">
        <f t="shared" si="34"/>
        <v>868</v>
      </c>
      <c r="H19" s="35">
        <v>44</v>
      </c>
      <c r="I19" s="35">
        <v>56</v>
      </c>
      <c r="J19" s="35">
        <v>6</v>
      </c>
      <c r="K19" s="35">
        <v>5</v>
      </c>
      <c r="L19" s="35">
        <v>36</v>
      </c>
      <c r="M19" s="35">
        <v>64</v>
      </c>
      <c r="N19" s="35">
        <v>4</v>
      </c>
      <c r="O19" s="35">
        <v>8</v>
      </c>
      <c r="P19" s="35">
        <v>37</v>
      </c>
      <c r="Q19" s="35">
        <v>49</v>
      </c>
      <c r="R19" s="35">
        <v>0</v>
      </c>
      <c r="S19" s="35">
        <v>5</v>
      </c>
      <c r="T19" s="35">
        <v>38</v>
      </c>
      <c r="U19" s="35">
        <v>62</v>
      </c>
      <c r="V19" s="35">
        <v>18</v>
      </c>
      <c r="W19" s="35">
        <v>6</v>
      </c>
      <c r="X19" s="35">
        <v>46</v>
      </c>
      <c r="Y19" s="35">
        <v>54</v>
      </c>
      <c r="Z19" s="35">
        <v>8</v>
      </c>
      <c r="AA19" s="35">
        <v>1</v>
      </c>
      <c r="AB19" s="35">
        <v>68</v>
      </c>
      <c r="AC19" s="35">
        <v>104</v>
      </c>
      <c r="AD19" s="35">
        <v>8</v>
      </c>
      <c r="AE19" s="35">
        <v>7</v>
      </c>
      <c r="AF19" s="35">
        <v>55</v>
      </c>
      <c r="AG19" s="35">
        <v>78</v>
      </c>
      <c r="AH19" s="35">
        <v>1</v>
      </c>
      <c r="AI19" s="35">
        <v>5</v>
      </c>
      <c r="AJ19" s="35">
        <v>89</v>
      </c>
      <c r="AK19" s="35">
        <v>116</v>
      </c>
      <c r="AL19" s="35">
        <v>37</v>
      </c>
      <c r="AM19" s="35">
        <v>43</v>
      </c>
      <c r="AN19" s="35">
        <v>51</v>
      </c>
      <c r="AO19" s="35">
        <v>92</v>
      </c>
      <c r="AP19" s="35">
        <v>7</v>
      </c>
      <c r="AQ19" s="35">
        <v>6</v>
      </c>
      <c r="AR19" s="35">
        <v>67</v>
      </c>
      <c r="AS19" s="35">
        <v>100</v>
      </c>
      <c r="AT19" s="35">
        <v>5</v>
      </c>
      <c r="AU19" s="35">
        <v>7</v>
      </c>
      <c r="AV19" s="26"/>
      <c r="AW19" s="21"/>
      <c r="AX19" s="21"/>
      <c r="AY19" s="27"/>
      <c r="AZ19" s="28"/>
      <c r="BA19" s="21"/>
      <c r="BB19" s="21"/>
      <c r="BC19" s="29"/>
    </row>
    <row r="20" spans="2:55" x14ac:dyDescent="0.25">
      <c r="B20" s="30"/>
      <c r="C20" s="21" t="s">
        <v>33</v>
      </c>
      <c r="D20" s="22" t="s">
        <v>34</v>
      </c>
      <c r="E20" s="23">
        <f t="shared" si="32"/>
        <v>4236</v>
      </c>
      <c r="F20" s="24">
        <f t="shared" si="33"/>
        <v>2009</v>
      </c>
      <c r="G20" s="25">
        <f t="shared" si="34"/>
        <v>2227</v>
      </c>
      <c r="H20" s="35">
        <v>121</v>
      </c>
      <c r="I20" s="35">
        <v>164</v>
      </c>
      <c r="J20" s="35">
        <v>33</v>
      </c>
      <c r="K20" s="35">
        <v>48</v>
      </c>
      <c r="L20" s="35">
        <v>156</v>
      </c>
      <c r="M20" s="35">
        <v>172</v>
      </c>
      <c r="N20" s="35">
        <v>46</v>
      </c>
      <c r="O20" s="35">
        <v>45</v>
      </c>
      <c r="P20" s="35">
        <v>117</v>
      </c>
      <c r="Q20" s="35">
        <v>117</v>
      </c>
      <c r="R20" s="35">
        <v>18</v>
      </c>
      <c r="S20" s="35">
        <v>15</v>
      </c>
      <c r="T20" s="35">
        <v>98</v>
      </c>
      <c r="U20" s="35">
        <v>116</v>
      </c>
      <c r="V20" s="35">
        <v>3</v>
      </c>
      <c r="W20" s="35">
        <v>3</v>
      </c>
      <c r="X20" s="35">
        <v>167</v>
      </c>
      <c r="Y20" s="35">
        <v>187</v>
      </c>
      <c r="Z20" s="35">
        <v>79</v>
      </c>
      <c r="AA20" s="35">
        <v>81</v>
      </c>
      <c r="AB20" s="35">
        <v>171</v>
      </c>
      <c r="AC20" s="35">
        <v>208</v>
      </c>
      <c r="AD20" s="35">
        <v>45</v>
      </c>
      <c r="AE20" s="35">
        <v>32</v>
      </c>
      <c r="AF20" s="35">
        <v>194</v>
      </c>
      <c r="AG20" s="35">
        <v>220</v>
      </c>
      <c r="AH20" s="35">
        <v>56</v>
      </c>
      <c r="AI20" s="35">
        <v>47</v>
      </c>
      <c r="AJ20" s="35">
        <v>186</v>
      </c>
      <c r="AK20" s="35">
        <v>223</v>
      </c>
      <c r="AL20" s="35">
        <v>49</v>
      </c>
      <c r="AM20" s="35">
        <v>59</v>
      </c>
      <c r="AN20" s="35">
        <v>184</v>
      </c>
      <c r="AO20" s="35">
        <v>198</v>
      </c>
      <c r="AP20" s="35">
        <v>74</v>
      </c>
      <c r="AQ20" s="35">
        <v>68</v>
      </c>
      <c r="AR20" s="35">
        <v>172</v>
      </c>
      <c r="AS20" s="35">
        <v>176</v>
      </c>
      <c r="AT20" s="35">
        <v>40</v>
      </c>
      <c r="AU20" s="35">
        <v>48</v>
      </c>
      <c r="AV20" s="26"/>
      <c r="AW20" s="21"/>
      <c r="AX20" s="21"/>
      <c r="AY20" s="27"/>
      <c r="AZ20" s="28"/>
      <c r="BA20" s="21"/>
      <c r="BB20" s="21"/>
      <c r="BC20" s="29"/>
    </row>
    <row r="21" spans="2:55" x14ac:dyDescent="0.25">
      <c r="B21" s="34" t="s">
        <v>42</v>
      </c>
      <c r="F21" s="31"/>
      <c r="G21" s="31"/>
    </row>
    <row r="22" spans="2:55" x14ac:dyDescent="0.25">
      <c r="B22" s="32" t="s">
        <v>35</v>
      </c>
      <c r="F22" s="31"/>
      <c r="G22" s="31"/>
    </row>
    <row r="23" spans="2:55" x14ac:dyDescent="0.25">
      <c r="B23" s="33" t="s">
        <v>36</v>
      </c>
      <c r="G23" s="31"/>
    </row>
    <row r="24" spans="2:55" x14ac:dyDescent="0.25">
      <c r="B24" s="33" t="s">
        <v>37</v>
      </c>
    </row>
    <row r="25" spans="2:55" x14ac:dyDescent="0.25">
      <c r="B25" s="33" t="s">
        <v>38</v>
      </c>
    </row>
  </sheetData>
  <mergeCells count="42">
    <mergeCell ref="BB11:BC11"/>
    <mergeCell ref="B14:B19"/>
    <mergeCell ref="AP11:AQ11"/>
    <mergeCell ref="AR11:AS11"/>
    <mergeCell ref="AT11:AU11"/>
    <mergeCell ref="AV11:AW11"/>
    <mergeCell ref="AX11:AY11"/>
    <mergeCell ref="AZ11:BA11"/>
    <mergeCell ref="AD11:AE11"/>
    <mergeCell ref="AF11:AG11"/>
    <mergeCell ref="AH11:AI11"/>
    <mergeCell ref="AJ11:AK11"/>
    <mergeCell ref="AL11:AM11"/>
    <mergeCell ref="AN11:AO11"/>
    <mergeCell ref="R11:S11"/>
    <mergeCell ref="T11:U11"/>
    <mergeCell ref="V11:W11"/>
    <mergeCell ref="X11:Y11"/>
    <mergeCell ref="Z11:AA11"/>
    <mergeCell ref="AB11:AC11"/>
    <mergeCell ref="AJ10:AM10"/>
    <mergeCell ref="AN10:AQ10"/>
    <mergeCell ref="AR10:AU10"/>
    <mergeCell ref="AV10:AY10"/>
    <mergeCell ref="AZ10:BC10"/>
    <mergeCell ref="H11:I11"/>
    <mergeCell ref="J11:K11"/>
    <mergeCell ref="L11:M11"/>
    <mergeCell ref="N11:O11"/>
    <mergeCell ref="P11:Q11"/>
    <mergeCell ref="L10:O10"/>
    <mergeCell ref="P10:S10"/>
    <mergeCell ref="T10:W10"/>
    <mergeCell ref="X10:AA10"/>
    <mergeCell ref="AB10:AE10"/>
    <mergeCell ref="AF10:AI10"/>
    <mergeCell ref="H10:K10"/>
    <mergeCell ref="B10:B12"/>
    <mergeCell ref="C10:C12"/>
    <mergeCell ref="D10:D12"/>
    <mergeCell ref="E10:E12"/>
    <mergeCell ref="F10:G11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Intervenciones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Felipe Silva Nuñez</dc:creator>
  <cp:lastModifiedBy>Felipe Silva Nuñez</cp:lastModifiedBy>
  <dcterms:created xsi:type="dcterms:W3CDTF">2025-01-22T20:27:18Z</dcterms:created>
  <dcterms:modified xsi:type="dcterms:W3CDTF">2026-01-09T19:22:25Z</dcterms:modified>
</cp:coreProperties>
</file>