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lipe.Silva\Downloads\"/>
    </mc:Choice>
  </mc:AlternateContent>
  <xr:revisionPtr revIDLastSave="0" documentId="13_ncr:1_{06806856-B55B-4380-9CC0-26825AD5E454}" xr6:coauthVersionLast="47" xr6:coauthVersionMax="47" xr10:uidLastSave="{00000000-0000-0000-0000-000000000000}"/>
  <bookViews>
    <workbookView xWindow="-120" yWindow="-120" windowWidth="29040" windowHeight="15840" xr2:uid="{5AC085EF-ABB5-4642-ACC6-050D6CA332FB}"/>
  </bookViews>
  <sheets>
    <sheet name="Resumen T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 s="1"/>
  <c r="G15" i="1"/>
  <c r="G18" i="1"/>
  <c r="F18" i="1"/>
  <c r="E18" i="1" s="1"/>
  <c r="G17" i="1"/>
  <c r="F17" i="1"/>
  <c r="G16" i="1"/>
  <c r="F16" i="1"/>
  <c r="G14" i="1"/>
  <c r="F14" i="1"/>
  <c r="G13" i="1"/>
  <c r="F13" i="1"/>
  <c r="E13" i="1" s="1"/>
  <c r="G12" i="1"/>
  <c r="F12" i="1"/>
  <c r="E12" i="1" s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 l="1"/>
  <c r="E14" i="1"/>
  <c r="E16" i="1"/>
  <c r="E17" i="1"/>
  <c r="F11" i="1"/>
  <c r="E11" i="1" l="1"/>
</calcChain>
</file>

<file path=xl/sharedStrings.xml><?xml version="1.0" encoding="utf-8"?>
<sst xmlns="http://schemas.openxmlformats.org/spreadsheetml/2006/main" count="139" uniqueCount="87">
  <si>
    <t>Clave Presupuestal</t>
  </si>
  <si>
    <t>OOAD</t>
  </si>
  <si>
    <t>Unidad</t>
  </si>
  <si>
    <t>Total del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</si>
  <si>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</si>
  <si>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</si>
  <si>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</si>
  <si>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</si>
  <si>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</si>
  <si>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</si>
  <si>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</si>
  <si>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</si>
  <si>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</si>
  <si>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</si>
  <si>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</si>
  <si>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</si>
  <si>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 sui13</t>
  </si>
  <si>
    <t>Hospitalarios</t>
  </si>
  <si>
    <t>Ambulatorios</t>
  </si>
  <si>
    <t>Total Nacional</t>
  </si>
  <si>
    <t>190106012151</t>
  </si>
  <si>
    <t>Nayarit</t>
  </si>
  <si>
    <t>HGZ 1 Tepic</t>
  </si>
  <si>
    <t>190141UA2151</t>
  </si>
  <si>
    <t xml:space="preserve">UMAA 28 Tepic (Aut) </t>
  </si>
  <si>
    <t>190201052151</t>
  </si>
  <si>
    <t xml:space="preserve">HGSMF 8 Tuxpan  </t>
  </si>
  <si>
    <t>190403022151</t>
  </si>
  <si>
    <t xml:space="preserve">HGZMF 10 S. Ixcuintla </t>
  </si>
  <si>
    <t>190501052151</t>
  </si>
  <si>
    <t xml:space="preserve">HGSMF 6 Acaponeta  </t>
  </si>
  <si>
    <t>191201052151</t>
  </si>
  <si>
    <t xml:space="preserve">HGSMF 15 Las Varas </t>
  </si>
  <si>
    <t>191607012151</t>
  </si>
  <si>
    <t>HGZ 33 Bahía de Banderas</t>
  </si>
  <si>
    <r>
      <rPr>
        <b/>
        <sz val="10"/>
        <color theme="0"/>
        <rFont val="Aptos Narrow"/>
        <family val="2"/>
        <scheme val="minor"/>
      </rPr>
      <t>Nota:</t>
    </r>
    <r>
      <rPr>
        <sz val="10"/>
        <color theme="0"/>
        <rFont val="Aptos Narrow"/>
        <family val="2"/>
        <scheme val="minor"/>
      </rPr>
      <t xml:space="preserve"> </t>
    </r>
    <r>
      <rPr>
        <sz val="10"/>
        <color theme="1"/>
        <rFont val="Aptos Narrow"/>
        <family val="2"/>
        <scheme val="minor"/>
      </rPr>
      <t>La información de egresos puede cambiar entre los diferentes sistemas de información</t>
    </r>
  </si>
  <si>
    <r>
      <t>Fuente:</t>
    </r>
    <r>
      <rPr>
        <sz val="10"/>
        <color theme="1"/>
        <rFont val="Aptos Narrow"/>
        <family val="2"/>
        <scheme val="minor"/>
      </rPr>
      <t>IMSS/DPM/División de Información en Salud/Egresos Hospitalarios (SUI13)</t>
    </r>
  </si>
  <si>
    <t>60</t>
  </si>
  <si>
    <t>0</t>
  </si>
  <si>
    <t>86</t>
  </si>
  <si>
    <t>64</t>
  </si>
  <si>
    <t>101</t>
  </si>
  <si>
    <t>73</t>
  </si>
  <si>
    <t>6</t>
  </si>
  <si>
    <t>56</t>
  </si>
  <si>
    <t>7</t>
  </si>
  <si>
    <t>45</t>
  </si>
  <si>
    <t>53</t>
  </si>
  <si>
    <t>2</t>
  </si>
  <si>
    <t>36</t>
  </si>
  <si>
    <t>23</t>
  </si>
  <si>
    <t>31</t>
  </si>
  <si>
    <t>35</t>
  </si>
  <si>
    <t>1,022</t>
  </si>
  <si>
    <t>37</t>
  </si>
  <si>
    <t>1,153</t>
  </si>
  <si>
    <t>1,020</t>
  </si>
  <si>
    <t>27</t>
  </si>
  <si>
    <t>1,141</t>
  </si>
  <si>
    <t>1,054</t>
  </si>
  <si>
    <t>30</t>
  </si>
  <si>
    <t>890</t>
  </si>
  <si>
    <t>115</t>
  </si>
  <si>
    <t>951</t>
  </si>
  <si>
    <t>116</t>
  </si>
  <si>
    <t>863</t>
  </si>
  <si>
    <t>103</t>
  </si>
  <si>
    <t>988</t>
  </si>
  <si>
    <t>74</t>
  </si>
  <si>
    <t>898</t>
  </si>
  <si>
    <t>61</t>
  </si>
  <si>
    <t>191</t>
  </si>
  <si>
    <t>18</t>
  </si>
  <si>
    <t>243</t>
  </si>
  <si>
    <t>5</t>
  </si>
  <si>
    <t>208</t>
  </si>
  <si>
    <t>17</t>
  </si>
  <si>
    <t>283</t>
  </si>
  <si>
    <t>231</t>
  </si>
  <si>
    <t>14</t>
  </si>
  <si>
    <t>285</t>
  </si>
  <si>
    <t>325</t>
  </si>
  <si>
    <t>234</t>
  </si>
  <si>
    <t>212</t>
  </si>
  <si>
    <t>353</t>
  </si>
  <si>
    <t>Egresos por OOAD y unidad médica, según mes y tipo de ingreso, Enero-Diciembre, 2025</t>
  </si>
  <si>
    <r>
      <t>Notas:</t>
    </r>
    <r>
      <rPr>
        <sz val="10"/>
        <color rgb="FF000000"/>
        <rFont val="Calibri"/>
        <family val="2"/>
      </rPr>
      <t xml:space="preserve"> Información Enero-Diciembre, 2025 a corte de fecha de 26/08/2025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</si>
</sst>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3" fontId="1" fillId="3" borderId="8" xfId="0" applyNumberFormat="1" applyFont="1" applyFill="1" applyBorder="1"/>
    <xf numFmtId="3" fontId="1" fillId="3" borderId="9" xfId="0" applyNumberFormat="1" applyFont="1" applyFill="1" applyBorder="1"/>
    <xf numFmtId="3" fontId="1" fillId="3" borderId="11" xfId="0" applyNumberFormat="1" applyFont="1" applyFill="1" applyBorder="1"/>
    <xf numFmtId="3" fontId="1" fillId="3" borderId="12" xfId="0" applyNumberFormat="1" applyFont="1" applyFill="1" applyBorder="1"/>
    <xf numFmtId="3" fontId="1" fillId="3" borderId="10" xfId="0" applyNumberFormat="1" applyFont="1" applyFill="1" applyBorder="1"/>
    <xf numFmtId="3" fontId="1" fillId="3" borderId="13" xfId="0" applyNumberFormat="1" applyFont="1" applyFill="1" applyBorder="1"/>
    <xf numFmtId="3" fontId="1" fillId="3" borderId="14" xfId="0" applyNumberFormat="1" applyFont="1" applyFill="1" applyBorder="1"/>
    <xf numFmtId="0" fontId="0" fillId="0" borderId="8" xfId="0" applyBorder="1"/>
    <xf numFmtId="0" fontId="0" fillId="0" borderId="9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0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10" xfId="0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5</xdr:col>
      <xdr:colOff>860679</xdr:colOff>
      <xdr:row>5</xdr:row>
      <xdr:rowOff>75819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F822CB-28AA-4F39-A6B7-27ED44CC1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8575"/>
          <a:ext cx="6242304" cy="999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10246-11B8-4881-96A3-66BC129A1797}">
  <dimension ref="B7:AE21"/>
  <sheetViews>
    <sheetView showGridLines="0" tabSelected="1" topLeftCell="A2" workbookViewId="0">
      <selection activeCell="G25" sqref="G25"/>
    </sheetView>
  </sheetViews>
  <sheetFormatPr baseColWidth="10" defaultRowHeight="15" x14ac:dyDescent="0.25"/>
  <cols>
    <col min="1" max="1" width="4.85546875" customWidth="1"/>
    <col min="2" max="2" width="14.42578125" customWidth="1"/>
    <col min="3" max="3" width="18.7109375" customWidth="1"/>
    <col min="4" max="4" width="33.7109375" customWidth="1"/>
    <col min="5" max="7" width="14.42578125" customWidth="1"/>
    <col min="8" max="31" width="13.140625" customWidth="1"/>
  </cols>
  <sheetData>
    <row r="7" spans="2:31" ht="18.75" x14ac:dyDescent="0.3">
      <c r="B7" s="1" t="s">
        <v>85</v>
      </c>
    </row>
    <row r="8" spans="2:31" ht="15.75" thickBot="1" x14ac:dyDescent="0.3"/>
    <row r="9" spans="2:31" ht="15" customHeight="1" x14ac:dyDescent="0.25">
      <c r="B9" s="38" t="s">
        <v>0</v>
      </c>
      <c r="C9" s="40" t="s">
        <v>1</v>
      </c>
      <c r="D9" s="42" t="s">
        <v>2</v>
      </c>
      <c r="E9" s="38" t="s">
        <v>3</v>
      </c>
      <c r="F9" s="40"/>
      <c r="G9" s="44"/>
      <c r="H9" s="35" t="s">
        <v>4</v>
      </c>
      <c r="I9" s="36"/>
      <c r="J9" s="33" t="s">
        <v>5</v>
      </c>
      <c r="K9" s="34"/>
      <c r="L9" s="35" t="s">
        <v>6</v>
      </c>
      <c r="M9" s="36"/>
      <c r="N9" s="33" t="s">
        <v>7</v>
      </c>
      <c r="O9" s="34"/>
      <c r="P9" s="33" t="s">
        <v>8</v>
      </c>
      <c r="Q9" s="34"/>
      <c r="R9" s="35" t="s">
        <v>9</v>
      </c>
      <c r="S9" s="36"/>
      <c r="T9" s="33" t="s">
        <v>10</v>
      </c>
      <c r="U9" s="34"/>
      <c r="V9" s="35" t="s">
        <v>11</v>
      </c>
      <c r="W9" s="36"/>
      <c r="X9" s="33" t="s">
        <v>12</v>
      </c>
      <c r="Y9" s="34"/>
      <c r="Z9" s="35" t="s">
        <v>13</v>
      </c>
      <c r="AA9" s="36"/>
      <c r="AB9" s="33" t="s">
        <v>14</v>
      </c>
      <c r="AC9" s="34"/>
      <c r="AD9" s="35" t="s">
        <v>15</v>
      </c>
      <c r="AE9" s="37"/>
    </row>
    <row r="10" spans="2:31" s="9" customFormat="1" x14ac:dyDescent="0.25">
      <c r="B10" s="39"/>
      <c r="C10" s="41"/>
      <c r="D10" s="43"/>
      <c r="E10" s="2" t="s">
        <v>16</v>
      </c>
      <c r="F10" s="3" t="s">
        <v>17</v>
      </c>
      <c r="G10" s="5" t="s">
        <v>18</v>
      </c>
      <c r="H10" s="6" t="s">
        <v>17</v>
      </c>
      <c r="I10" s="4" t="s">
        <v>18</v>
      </c>
      <c r="J10" s="7" t="s">
        <v>17</v>
      </c>
      <c r="K10" s="8" t="s">
        <v>18</v>
      </c>
      <c r="L10" s="6" t="s">
        <v>17</v>
      </c>
      <c r="M10" s="4" t="s">
        <v>18</v>
      </c>
      <c r="N10" s="7" t="s">
        <v>17</v>
      </c>
      <c r="O10" s="8" t="s">
        <v>18</v>
      </c>
      <c r="P10" s="7" t="s">
        <v>17</v>
      </c>
      <c r="Q10" s="8" t="s">
        <v>18</v>
      </c>
      <c r="R10" s="6" t="s">
        <v>17</v>
      </c>
      <c r="S10" s="4" t="s">
        <v>18</v>
      </c>
      <c r="T10" s="7" t="s">
        <v>17</v>
      </c>
      <c r="U10" s="8" t="s">
        <v>18</v>
      </c>
      <c r="V10" s="6" t="s">
        <v>17</v>
      </c>
      <c r="W10" s="4" t="s">
        <v>18</v>
      </c>
      <c r="X10" s="7" t="s">
        <v>17</v>
      </c>
      <c r="Y10" s="8" t="s">
        <v>18</v>
      </c>
      <c r="Z10" s="6" t="s">
        <v>17</v>
      </c>
      <c r="AA10" s="4" t="s">
        <v>18</v>
      </c>
      <c r="AB10" s="7" t="s">
        <v>17</v>
      </c>
      <c r="AC10" s="8" t="s">
        <v>18</v>
      </c>
      <c r="AD10" s="6" t="s">
        <v>17</v>
      </c>
      <c r="AE10" s="5" t="s">
        <v>18</v>
      </c>
    </row>
    <row r="11" spans="2:31" x14ac:dyDescent="0.25">
      <c r="B11" s="10" t="s">
        <v>19</v>
      </c>
      <c r="C11" s="11"/>
      <c r="D11" s="12"/>
      <c r="E11" s="13">
        <f t="shared" ref="E11:AE11" si="0">SUM(E12:E18)</f>
        <v>14073</v>
      </c>
      <c r="F11" s="14">
        <f t="shared" si="0"/>
        <v>11922</v>
      </c>
      <c r="G11" s="15">
        <f t="shared" si="0"/>
        <v>2151</v>
      </c>
      <c r="H11" s="16">
        <f t="shared" si="0"/>
        <v>0</v>
      </c>
      <c r="I11" s="17">
        <f t="shared" si="0"/>
        <v>0</v>
      </c>
      <c r="J11" s="18">
        <f t="shared" si="0"/>
        <v>0</v>
      </c>
      <c r="K11" s="19">
        <f t="shared" si="0"/>
        <v>0</v>
      </c>
      <c r="L11" s="16">
        <f t="shared" si="0"/>
        <v>0</v>
      </c>
      <c r="M11" s="17">
        <f t="shared" si="0"/>
        <v>0</v>
      </c>
      <c r="N11" s="18">
        <f t="shared" si="0"/>
        <v>0</v>
      </c>
      <c r="O11" s="19">
        <f t="shared" si="0"/>
        <v>0</v>
      </c>
      <c r="P11" s="18">
        <f t="shared" si="0"/>
        <v>0</v>
      </c>
      <c r="Q11" s="19">
        <f t="shared" si="0"/>
        <v>0</v>
      </c>
      <c r="R11" s="16">
        <f t="shared" si="0"/>
        <v>0</v>
      </c>
      <c r="S11" s="17">
        <f t="shared" si="0"/>
        <v>0</v>
      </c>
      <c r="T11" s="18">
        <f t="shared" si="0"/>
        <v>0</v>
      </c>
      <c r="U11" s="19">
        <f t="shared" si="0"/>
        <v>0</v>
      </c>
      <c r="V11" s="16">
        <f t="shared" si="0"/>
        <v>0</v>
      </c>
      <c r="W11" s="17">
        <f t="shared" si="0"/>
        <v>0</v>
      </c>
      <c r="X11" s="18">
        <f t="shared" si="0"/>
        <v>0</v>
      </c>
      <c r="Y11" s="19">
        <f t="shared" si="0"/>
        <v>0</v>
      </c>
      <c r="Z11" s="16">
        <f t="shared" si="0"/>
        <v>0</v>
      </c>
      <c r="AA11" s="17">
        <f t="shared" si="0"/>
        <v>0</v>
      </c>
      <c r="AB11" s="18">
        <f t="shared" si="0"/>
        <v>0</v>
      </c>
      <c r="AC11" s="19">
        <f t="shared" si="0"/>
        <v>0</v>
      </c>
      <c r="AD11" s="16">
        <f t="shared" si="0"/>
        <v>0</v>
      </c>
      <c r="AE11" s="15">
        <f t="shared" si="0"/>
        <v>0</v>
      </c>
    </row>
    <row r="12" spans="2:31" x14ac:dyDescent="0.25">
      <c r="B12" s="20" t="s">
        <v>20</v>
      </c>
      <c r="C12" s="21" t="s">
        <v>21</v>
      </c>
      <c r="D12" s="29" t="s">
        <v>22</v>
      </c>
      <c r="E12" s="22">
        <f t="shared" ref="E12:E18" si="1">SUM(F12:G12)</f>
        <v>5558</v>
      </c>
      <c r="F12" s="23">
        <f t="shared" ref="F12:G18" si="2">H12+J12+L12+N12+P12+R12+T12+V12+X12+Z12+AB12+AD12</f>
        <v>5390</v>
      </c>
      <c r="G12" s="24">
        <f t="shared" si="2"/>
        <v>168</v>
      </c>
      <c r="H12" s="25" t="s">
        <v>53</v>
      </c>
      <c r="I12" s="26" t="s">
        <v>54</v>
      </c>
      <c r="J12" s="27" t="s">
        <v>55</v>
      </c>
      <c r="K12" s="28" t="s">
        <v>54</v>
      </c>
      <c r="L12" s="25" t="s">
        <v>56</v>
      </c>
      <c r="M12" s="26" t="s">
        <v>57</v>
      </c>
      <c r="N12" s="27" t="s">
        <v>58</v>
      </c>
      <c r="O12" s="28" t="s">
        <v>54</v>
      </c>
      <c r="P12" s="27" t="s">
        <v>59</v>
      </c>
      <c r="Q12" s="28" t="s">
        <v>60</v>
      </c>
      <c r="R12" s="25"/>
      <c r="S12" s="26"/>
      <c r="T12" s="27"/>
      <c r="U12" s="28"/>
      <c r="V12" s="25"/>
      <c r="W12" s="26"/>
      <c r="X12" s="27"/>
      <c r="Y12" s="28"/>
      <c r="Z12" s="25"/>
      <c r="AA12" s="26"/>
      <c r="AB12" s="27"/>
      <c r="AC12" s="28"/>
      <c r="AD12" s="25"/>
      <c r="AE12" s="24"/>
    </row>
    <row r="13" spans="2:31" x14ac:dyDescent="0.25">
      <c r="B13" s="20" t="s">
        <v>23</v>
      </c>
      <c r="C13" s="21" t="s">
        <v>21</v>
      </c>
      <c r="D13" s="29" t="s">
        <v>24</v>
      </c>
      <c r="E13" s="22">
        <f t="shared" si="1"/>
        <v>1409</v>
      </c>
      <c r="F13" s="23">
        <f t="shared" si="2"/>
        <v>0</v>
      </c>
      <c r="G13" s="24">
        <f t="shared" si="2"/>
        <v>1409</v>
      </c>
      <c r="H13" s="25" t="s">
        <v>38</v>
      </c>
      <c r="I13" s="26" t="s">
        <v>80</v>
      </c>
      <c r="J13" s="27" t="s">
        <v>38</v>
      </c>
      <c r="K13" s="28" t="s">
        <v>81</v>
      </c>
      <c r="L13" s="25" t="s">
        <v>38</v>
      </c>
      <c r="M13" s="26" t="s">
        <v>82</v>
      </c>
      <c r="N13" s="27" t="s">
        <v>38</v>
      </c>
      <c r="O13" s="28" t="s">
        <v>83</v>
      </c>
      <c r="P13" s="27" t="s">
        <v>38</v>
      </c>
      <c r="Q13" s="28" t="s">
        <v>84</v>
      </c>
      <c r="R13" s="25"/>
      <c r="S13" s="26"/>
      <c r="T13" s="27"/>
      <c r="U13" s="28"/>
      <c r="V13" s="25"/>
      <c r="W13" s="26"/>
      <c r="X13" s="27"/>
      <c r="Y13" s="28"/>
      <c r="Z13" s="25"/>
      <c r="AA13" s="26"/>
      <c r="AB13" s="27"/>
      <c r="AC13" s="28"/>
      <c r="AD13" s="25"/>
      <c r="AE13" s="24"/>
    </row>
    <row r="14" spans="2:31" x14ac:dyDescent="0.25">
      <c r="B14" s="20" t="s">
        <v>25</v>
      </c>
      <c r="C14" s="21" t="s">
        <v>21</v>
      </c>
      <c r="D14" s="29" t="s">
        <v>26</v>
      </c>
      <c r="E14" s="22">
        <f t="shared" si="1"/>
        <v>318</v>
      </c>
      <c r="F14" s="23">
        <f t="shared" si="2"/>
        <v>267</v>
      </c>
      <c r="G14" s="24">
        <f t="shared" si="2"/>
        <v>51</v>
      </c>
      <c r="H14" s="25" t="s">
        <v>37</v>
      </c>
      <c r="I14" s="26" t="s">
        <v>43</v>
      </c>
      <c r="J14" s="27" t="s">
        <v>44</v>
      </c>
      <c r="K14" s="28" t="s">
        <v>45</v>
      </c>
      <c r="L14" s="25" t="s">
        <v>46</v>
      </c>
      <c r="M14" s="26" t="s">
        <v>38</v>
      </c>
      <c r="N14" s="27" t="s">
        <v>47</v>
      </c>
      <c r="O14" s="28" t="s">
        <v>48</v>
      </c>
      <c r="P14" s="27" t="s">
        <v>47</v>
      </c>
      <c r="Q14" s="28" t="s">
        <v>49</v>
      </c>
      <c r="R14" s="25"/>
      <c r="S14" s="26"/>
      <c r="T14" s="27"/>
      <c r="U14" s="28"/>
      <c r="V14" s="25"/>
      <c r="W14" s="26"/>
      <c r="X14" s="27"/>
      <c r="Y14" s="28"/>
      <c r="Z14" s="25"/>
      <c r="AA14" s="26"/>
      <c r="AB14" s="27"/>
      <c r="AC14" s="28"/>
      <c r="AD14" s="25"/>
      <c r="AE14" s="24"/>
    </row>
    <row r="15" spans="2:31" x14ac:dyDescent="0.25">
      <c r="B15" s="20" t="s">
        <v>27</v>
      </c>
      <c r="C15" s="21" t="s">
        <v>21</v>
      </c>
      <c r="D15" s="29" t="s">
        <v>28</v>
      </c>
      <c r="E15" s="22">
        <f t="shared" si="1"/>
        <v>1210</v>
      </c>
      <c r="F15" s="23">
        <f t="shared" si="2"/>
        <v>1156</v>
      </c>
      <c r="G15" s="24">
        <f t="shared" si="2"/>
        <v>54</v>
      </c>
      <c r="H15" s="25" t="s">
        <v>71</v>
      </c>
      <c r="I15" s="26" t="s">
        <v>72</v>
      </c>
      <c r="J15" s="27" t="s">
        <v>73</v>
      </c>
      <c r="K15" s="28" t="s">
        <v>74</v>
      </c>
      <c r="L15" s="25" t="s">
        <v>75</v>
      </c>
      <c r="M15" s="26" t="s">
        <v>76</v>
      </c>
      <c r="N15" s="27" t="s">
        <v>77</v>
      </c>
      <c r="O15" s="28" t="s">
        <v>38</v>
      </c>
      <c r="P15" s="27" t="s">
        <v>78</v>
      </c>
      <c r="Q15" s="28" t="s">
        <v>79</v>
      </c>
      <c r="R15" s="25"/>
      <c r="S15" s="26"/>
      <c r="T15" s="27"/>
      <c r="U15" s="28"/>
      <c r="V15" s="25"/>
      <c r="W15" s="26"/>
      <c r="X15" s="27"/>
      <c r="Y15" s="28"/>
      <c r="Z15" s="25"/>
      <c r="AA15" s="26"/>
      <c r="AB15" s="27"/>
      <c r="AC15" s="28"/>
      <c r="AD15" s="25"/>
      <c r="AE15" s="24"/>
    </row>
    <row r="16" spans="2:31" x14ac:dyDescent="0.25">
      <c r="B16" s="20" t="s">
        <v>29</v>
      </c>
      <c r="C16" s="21" t="s">
        <v>21</v>
      </c>
      <c r="D16" s="29" t="s">
        <v>30</v>
      </c>
      <c r="E16" s="22">
        <f t="shared" si="1"/>
        <v>384</v>
      </c>
      <c r="F16" s="23">
        <f t="shared" si="2"/>
        <v>384</v>
      </c>
      <c r="G16" s="24">
        <f t="shared" si="2"/>
        <v>0</v>
      </c>
      <c r="H16" s="25" t="s">
        <v>37</v>
      </c>
      <c r="I16" s="26" t="s">
        <v>38</v>
      </c>
      <c r="J16" s="27" t="s">
        <v>39</v>
      </c>
      <c r="K16" s="28" t="s">
        <v>38</v>
      </c>
      <c r="L16" s="25" t="s">
        <v>40</v>
      </c>
      <c r="M16" s="26" t="s">
        <v>38</v>
      </c>
      <c r="N16" s="27" t="s">
        <v>41</v>
      </c>
      <c r="O16" s="28" t="s">
        <v>38</v>
      </c>
      <c r="P16" s="27" t="s">
        <v>42</v>
      </c>
      <c r="Q16" s="28" t="s">
        <v>38</v>
      </c>
      <c r="R16" s="25"/>
      <c r="S16" s="26"/>
      <c r="T16" s="27"/>
      <c r="U16" s="28"/>
      <c r="V16" s="25"/>
      <c r="W16" s="26"/>
      <c r="X16" s="27"/>
      <c r="Y16" s="28"/>
      <c r="Z16" s="25"/>
      <c r="AA16" s="26"/>
      <c r="AB16" s="27"/>
      <c r="AC16" s="28"/>
      <c r="AD16" s="25"/>
      <c r="AE16" s="24"/>
    </row>
    <row r="17" spans="2:31" x14ac:dyDescent="0.25">
      <c r="B17" s="20" t="s">
        <v>31</v>
      </c>
      <c r="C17" s="21" t="s">
        <v>21</v>
      </c>
      <c r="D17" s="29" t="s">
        <v>32</v>
      </c>
      <c r="E17" s="22">
        <f t="shared" si="1"/>
        <v>135</v>
      </c>
      <c r="F17" s="23">
        <f t="shared" si="2"/>
        <v>135</v>
      </c>
      <c r="G17" s="24">
        <f t="shared" si="2"/>
        <v>0</v>
      </c>
      <c r="H17" s="25" t="s">
        <v>50</v>
      </c>
      <c r="I17" s="26" t="s">
        <v>38</v>
      </c>
      <c r="J17" s="27" t="s">
        <v>50</v>
      </c>
      <c r="K17" s="28" t="s">
        <v>38</v>
      </c>
      <c r="L17" s="25" t="s">
        <v>50</v>
      </c>
      <c r="M17" s="26" t="s">
        <v>38</v>
      </c>
      <c r="N17" s="27" t="s">
        <v>51</v>
      </c>
      <c r="O17" s="28" t="s">
        <v>38</v>
      </c>
      <c r="P17" s="27" t="s">
        <v>52</v>
      </c>
      <c r="Q17" s="28" t="s">
        <v>38</v>
      </c>
      <c r="R17" s="25"/>
      <c r="S17" s="26"/>
      <c r="T17" s="27"/>
      <c r="U17" s="28"/>
      <c r="V17" s="25"/>
      <c r="W17" s="26"/>
      <c r="X17" s="27"/>
      <c r="Y17" s="28"/>
      <c r="Z17" s="25"/>
      <c r="AA17" s="26"/>
      <c r="AB17" s="27"/>
      <c r="AC17" s="28"/>
      <c r="AD17" s="25"/>
      <c r="AE17" s="24"/>
    </row>
    <row r="18" spans="2:31" x14ac:dyDescent="0.25">
      <c r="B18" s="20" t="s">
        <v>33</v>
      </c>
      <c r="C18" s="21" t="s">
        <v>21</v>
      </c>
      <c r="D18" s="29" t="s">
        <v>34</v>
      </c>
      <c r="E18" s="22">
        <f t="shared" si="1"/>
        <v>5059</v>
      </c>
      <c r="F18" s="23">
        <f t="shared" si="2"/>
        <v>4590</v>
      </c>
      <c r="G18" s="24">
        <f t="shared" si="2"/>
        <v>469</v>
      </c>
      <c r="H18" s="25" t="s">
        <v>61</v>
      </c>
      <c r="I18" s="26" t="s">
        <v>62</v>
      </c>
      <c r="J18" s="27" t="s">
        <v>63</v>
      </c>
      <c r="K18" s="28" t="s">
        <v>64</v>
      </c>
      <c r="L18" s="25" t="s">
        <v>65</v>
      </c>
      <c r="M18" s="26" t="s">
        <v>66</v>
      </c>
      <c r="N18" s="27" t="s">
        <v>67</v>
      </c>
      <c r="O18" s="28" t="s">
        <v>68</v>
      </c>
      <c r="P18" s="27" t="s">
        <v>69</v>
      </c>
      <c r="Q18" s="28" t="s">
        <v>70</v>
      </c>
      <c r="R18" s="25"/>
      <c r="S18" s="26"/>
      <c r="T18" s="27"/>
      <c r="U18" s="28"/>
      <c r="V18" s="25"/>
      <c r="W18" s="26"/>
      <c r="X18" s="27"/>
      <c r="Y18" s="28"/>
      <c r="Z18" s="25"/>
      <c r="AA18" s="26"/>
      <c r="AB18" s="27"/>
      <c r="AC18" s="28"/>
      <c r="AD18" s="25"/>
      <c r="AE18" s="24"/>
    </row>
    <row r="19" spans="2:31" x14ac:dyDescent="0.25">
      <c r="B19" s="30" t="s">
        <v>86</v>
      </c>
    </row>
    <row r="20" spans="2:31" x14ac:dyDescent="0.25">
      <c r="B20" s="31" t="s">
        <v>35</v>
      </c>
    </row>
    <row r="21" spans="2:31" x14ac:dyDescent="0.25">
      <c r="B21" s="32" t="s">
        <v>36</v>
      </c>
    </row>
  </sheetData>
  <mergeCells count="16">
    <mergeCell ref="J9:K9"/>
    <mergeCell ref="B9:B10"/>
    <mergeCell ref="C9:C10"/>
    <mergeCell ref="D9:D10"/>
    <mergeCell ref="E9:G9"/>
    <mergeCell ref="H9:I9"/>
    <mergeCell ref="X9:Y9"/>
    <mergeCell ref="Z9:AA9"/>
    <mergeCell ref="AB9:AC9"/>
    <mergeCell ref="AD9:AE9"/>
    <mergeCell ref="L9:M9"/>
    <mergeCell ref="N9:O9"/>
    <mergeCell ref="P9:Q9"/>
    <mergeCell ref="R9:S9"/>
    <mergeCell ref="T9:U9"/>
    <mergeCell ref="V9:W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TIn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Silva Nuñez</dc:creator>
  <cp:lastModifiedBy>Felipe Silva Nuñez</cp:lastModifiedBy>
  <dcterms:created xsi:type="dcterms:W3CDTF">2025-04-07T18:15:51Z</dcterms:created>
  <dcterms:modified xsi:type="dcterms:W3CDTF">2025-08-26T15:51:46Z</dcterms:modified>
</cp:coreProperties>
</file>